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600" yWindow="135" windowWidth="18915" windowHeight="11520"/>
  </bookViews>
  <sheets>
    <sheet name="PWM Helligkeit" sheetId="4" r:id="rId1"/>
  </sheets>
  <calcPr calcId="145621"/>
</workbook>
</file>

<file path=xl/calcChain.xml><?xml version="1.0" encoding="utf-8"?>
<calcChain xmlns="http://schemas.openxmlformats.org/spreadsheetml/2006/main">
  <c r="F6" i="4" l="1"/>
  <c r="D71" i="4" l="1"/>
  <c r="H8" i="4"/>
  <c r="H9" i="4"/>
  <c r="H10" i="4"/>
  <c r="H11" i="4" s="1"/>
  <c r="H12" i="4" s="1"/>
  <c r="H13" i="4" s="1"/>
  <c r="H14" i="4" s="1"/>
  <c r="H15" i="4" s="1"/>
  <c r="H16" i="4" s="1"/>
  <c r="H17" i="4" s="1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H28" i="4" s="1"/>
  <c r="H29" i="4" s="1"/>
  <c r="H30" i="4" s="1"/>
  <c r="H31" i="4" s="1"/>
  <c r="H32" i="4" s="1"/>
  <c r="H33" i="4" s="1"/>
  <c r="H34" i="4" s="1"/>
  <c r="H35" i="4" s="1"/>
  <c r="H36" i="4" s="1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H60" i="4" s="1"/>
  <c r="H61" i="4" s="1"/>
  <c r="H62" i="4" s="1"/>
  <c r="H63" i="4" s="1"/>
  <c r="H64" i="4" s="1"/>
  <c r="H65" i="4" s="1"/>
  <c r="H66" i="4" s="1"/>
  <c r="H67" i="4" s="1"/>
  <c r="H68" i="4" s="1"/>
  <c r="H69" i="4" s="1"/>
  <c r="H7" i="4"/>
  <c r="F3" i="4"/>
  <c r="F4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19" i="4" s="1"/>
  <c r="E20" i="4" s="1"/>
  <c r="E21" i="4" s="1"/>
  <c r="E22" i="4" s="1"/>
  <c r="E23" i="4" s="1"/>
  <c r="E24" i="4" s="1"/>
  <c r="E25" i="4" s="1"/>
  <c r="E26" i="4" s="1"/>
  <c r="E27" i="4" s="1"/>
  <c r="E28" i="4" s="1"/>
  <c r="E29" i="4" s="1"/>
  <c r="E30" i="4" s="1"/>
  <c r="E31" i="4" s="1"/>
  <c r="E32" i="4" s="1"/>
  <c r="E33" i="4" s="1"/>
  <c r="E34" i="4" s="1"/>
  <c r="E35" i="4" s="1"/>
  <c r="E36" i="4" s="1"/>
  <c r="E37" i="4" s="1"/>
  <c r="E38" i="4" s="1"/>
  <c r="E39" i="4" s="1"/>
  <c r="E40" i="4" s="1"/>
  <c r="E41" i="4" s="1"/>
  <c r="E42" i="4" s="1"/>
  <c r="E43" i="4" s="1"/>
  <c r="E44" i="4" s="1"/>
  <c r="E45" i="4" s="1"/>
  <c r="E46" i="4" s="1"/>
  <c r="E47" i="4" s="1"/>
  <c r="E48" i="4" s="1"/>
  <c r="E49" i="4" s="1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E60" i="4" s="1"/>
  <c r="E61" i="4" s="1"/>
  <c r="E62" i="4" s="1"/>
  <c r="E63" i="4" s="1"/>
  <c r="E64" i="4" s="1"/>
  <c r="E65" i="4" s="1"/>
  <c r="E66" i="4" s="1"/>
  <c r="E67" i="4" s="1"/>
  <c r="E68" i="4" s="1"/>
  <c r="E69" i="4" s="1"/>
  <c r="I3" i="4"/>
  <c r="I4" i="4" s="1"/>
  <c r="C3" i="4"/>
  <c r="C4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C6" i="4" l="1"/>
  <c r="I6" i="4"/>
  <c r="J6" i="4"/>
  <c r="I7" i="4" l="1"/>
  <c r="J7" i="4" s="1"/>
  <c r="I8" i="4"/>
  <c r="G6" i="4"/>
  <c r="D6" i="4"/>
  <c r="C7" i="4" l="1"/>
  <c r="D7" i="4" s="1"/>
  <c r="F7" i="4"/>
  <c r="G7" i="4" s="1"/>
  <c r="J8" i="4"/>
  <c r="I9" i="4"/>
  <c r="F8" i="4"/>
  <c r="C8" i="4"/>
  <c r="I10" i="4" l="1"/>
  <c r="J9" i="4"/>
  <c r="G8" i="4"/>
  <c r="F9" i="4"/>
  <c r="C9" i="4"/>
  <c r="D8" i="4"/>
  <c r="I11" i="4" l="1"/>
  <c r="J10" i="4"/>
  <c r="G9" i="4"/>
  <c r="F10" i="4"/>
  <c r="C10" i="4"/>
  <c r="D9" i="4"/>
  <c r="I12" i="4" l="1"/>
  <c r="J11" i="4"/>
  <c r="F11" i="4"/>
  <c r="G10" i="4"/>
  <c r="C11" i="4"/>
  <c r="D10" i="4"/>
  <c r="I13" i="4" l="1"/>
  <c r="J12" i="4"/>
  <c r="F12" i="4"/>
  <c r="G11" i="4"/>
  <c r="C12" i="4"/>
  <c r="D11" i="4"/>
  <c r="I14" i="4" l="1"/>
  <c r="J13" i="4"/>
  <c r="F13" i="4"/>
  <c r="G12" i="4"/>
  <c r="C13" i="4"/>
  <c r="D12" i="4"/>
  <c r="I15" i="4" l="1"/>
  <c r="J14" i="4"/>
  <c r="F14" i="4"/>
  <c r="G13" i="4"/>
  <c r="C14" i="4"/>
  <c r="D13" i="4"/>
  <c r="I16" i="4" l="1"/>
  <c r="J15" i="4"/>
  <c r="F15" i="4"/>
  <c r="G14" i="4"/>
  <c r="C15" i="4"/>
  <c r="D14" i="4"/>
  <c r="I17" i="4" l="1"/>
  <c r="J16" i="4"/>
  <c r="F16" i="4"/>
  <c r="G15" i="4"/>
  <c r="C16" i="4"/>
  <c r="D15" i="4"/>
  <c r="I18" i="4" l="1"/>
  <c r="J17" i="4"/>
  <c r="F17" i="4"/>
  <c r="G16" i="4"/>
  <c r="C17" i="4"/>
  <c r="D16" i="4"/>
  <c r="I19" i="4" l="1"/>
  <c r="J18" i="4"/>
  <c r="F18" i="4"/>
  <c r="G17" i="4"/>
  <c r="C18" i="4"/>
  <c r="D17" i="4"/>
  <c r="I20" i="4" l="1"/>
  <c r="J19" i="4"/>
  <c r="F19" i="4"/>
  <c r="G18" i="4"/>
  <c r="C19" i="4"/>
  <c r="D18" i="4"/>
  <c r="I21" i="4" l="1"/>
  <c r="J20" i="4"/>
  <c r="F20" i="4"/>
  <c r="G19" i="4"/>
  <c r="C20" i="4"/>
  <c r="D19" i="4"/>
  <c r="I22" i="4" l="1"/>
  <c r="J21" i="4"/>
  <c r="F21" i="4"/>
  <c r="G20" i="4"/>
  <c r="C21" i="4"/>
  <c r="D20" i="4"/>
  <c r="I23" i="4" l="1"/>
  <c r="J22" i="4"/>
  <c r="F22" i="4"/>
  <c r="G21" i="4"/>
  <c r="C22" i="4"/>
  <c r="D21" i="4"/>
  <c r="I24" i="4" l="1"/>
  <c r="J23" i="4"/>
  <c r="F23" i="4"/>
  <c r="G22" i="4"/>
  <c r="C23" i="4"/>
  <c r="D22" i="4"/>
  <c r="I25" i="4" l="1"/>
  <c r="J24" i="4"/>
  <c r="F24" i="4"/>
  <c r="G23" i="4"/>
  <c r="C24" i="4"/>
  <c r="D23" i="4"/>
  <c r="I26" i="4" l="1"/>
  <c r="J25" i="4"/>
  <c r="F25" i="4"/>
  <c r="G24" i="4"/>
  <c r="C25" i="4"/>
  <c r="D24" i="4"/>
  <c r="I27" i="4" l="1"/>
  <c r="J26" i="4"/>
  <c r="F26" i="4"/>
  <c r="G25" i="4"/>
  <c r="C26" i="4"/>
  <c r="D25" i="4"/>
  <c r="I28" i="4" l="1"/>
  <c r="J27" i="4"/>
  <c r="F27" i="4"/>
  <c r="G26" i="4"/>
  <c r="C27" i="4"/>
  <c r="D26" i="4"/>
  <c r="I29" i="4" l="1"/>
  <c r="J28" i="4"/>
  <c r="F28" i="4"/>
  <c r="G27" i="4"/>
  <c r="C28" i="4"/>
  <c r="D27" i="4"/>
  <c r="I30" i="4" l="1"/>
  <c r="J29" i="4"/>
  <c r="F29" i="4"/>
  <c r="G28" i="4"/>
  <c r="C29" i="4"/>
  <c r="D28" i="4"/>
  <c r="I31" i="4" l="1"/>
  <c r="J30" i="4"/>
  <c r="F30" i="4"/>
  <c r="G29" i="4"/>
  <c r="C30" i="4"/>
  <c r="D29" i="4"/>
  <c r="I32" i="4" l="1"/>
  <c r="J31" i="4"/>
  <c r="F31" i="4"/>
  <c r="G30" i="4"/>
  <c r="C31" i="4"/>
  <c r="D30" i="4"/>
  <c r="I33" i="4" l="1"/>
  <c r="J32" i="4"/>
  <c r="F32" i="4"/>
  <c r="G31" i="4"/>
  <c r="C32" i="4"/>
  <c r="D31" i="4"/>
  <c r="I34" i="4" l="1"/>
  <c r="J33" i="4"/>
  <c r="F33" i="4"/>
  <c r="G32" i="4"/>
  <c r="C33" i="4"/>
  <c r="D32" i="4"/>
  <c r="I35" i="4" l="1"/>
  <c r="J34" i="4"/>
  <c r="F34" i="4"/>
  <c r="G33" i="4"/>
  <c r="C34" i="4"/>
  <c r="D33" i="4"/>
  <c r="I36" i="4" l="1"/>
  <c r="J35" i="4"/>
  <c r="F35" i="4"/>
  <c r="G34" i="4"/>
  <c r="C35" i="4"/>
  <c r="D34" i="4"/>
  <c r="I37" i="4" l="1"/>
  <c r="J36" i="4"/>
  <c r="F36" i="4"/>
  <c r="G35" i="4"/>
  <c r="C36" i="4"/>
  <c r="D35" i="4"/>
  <c r="I38" i="4" l="1"/>
  <c r="J37" i="4"/>
  <c r="F37" i="4"/>
  <c r="G36" i="4"/>
  <c r="C37" i="4"/>
  <c r="D36" i="4"/>
  <c r="I39" i="4" l="1"/>
  <c r="J38" i="4"/>
  <c r="F38" i="4"/>
  <c r="G37" i="4"/>
  <c r="C38" i="4"/>
  <c r="D37" i="4"/>
  <c r="I40" i="4" l="1"/>
  <c r="J39" i="4"/>
  <c r="F39" i="4"/>
  <c r="G38" i="4"/>
  <c r="C39" i="4"/>
  <c r="D38" i="4"/>
  <c r="I41" i="4" l="1"/>
  <c r="J40" i="4"/>
  <c r="F40" i="4"/>
  <c r="G39" i="4"/>
  <c r="C40" i="4"/>
  <c r="D39" i="4"/>
  <c r="I42" i="4" l="1"/>
  <c r="J41" i="4"/>
  <c r="F41" i="4"/>
  <c r="G40" i="4"/>
  <c r="C41" i="4"/>
  <c r="D40" i="4"/>
  <c r="I43" i="4" l="1"/>
  <c r="J42" i="4"/>
  <c r="F42" i="4"/>
  <c r="G41" i="4"/>
  <c r="C42" i="4"/>
  <c r="D41" i="4"/>
  <c r="I44" i="4" l="1"/>
  <c r="J43" i="4"/>
  <c r="F43" i="4"/>
  <c r="G42" i="4"/>
  <c r="C43" i="4"/>
  <c r="D42" i="4"/>
  <c r="I45" i="4" l="1"/>
  <c r="J44" i="4"/>
  <c r="F44" i="4"/>
  <c r="G43" i="4"/>
  <c r="C44" i="4"/>
  <c r="D43" i="4"/>
  <c r="I46" i="4" l="1"/>
  <c r="J45" i="4"/>
  <c r="F45" i="4"/>
  <c r="G44" i="4"/>
  <c r="C45" i="4"/>
  <c r="D44" i="4"/>
  <c r="I47" i="4" l="1"/>
  <c r="J46" i="4"/>
  <c r="F46" i="4"/>
  <c r="G45" i="4"/>
  <c r="C46" i="4"/>
  <c r="D45" i="4"/>
  <c r="I48" i="4" l="1"/>
  <c r="J47" i="4"/>
  <c r="F47" i="4"/>
  <c r="G46" i="4"/>
  <c r="C47" i="4"/>
  <c r="D46" i="4"/>
  <c r="I49" i="4" l="1"/>
  <c r="J48" i="4"/>
  <c r="F48" i="4"/>
  <c r="G47" i="4"/>
  <c r="C48" i="4"/>
  <c r="D47" i="4"/>
  <c r="I50" i="4" l="1"/>
  <c r="J49" i="4"/>
  <c r="F49" i="4"/>
  <c r="G48" i="4"/>
  <c r="C49" i="4"/>
  <c r="D48" i="4"/>
  <c r="I51" i="4" l="1"/>
  <c r="J50" i="4"/>
  <c r="F50" i="4"/>
  <c r="G49" i="4"/>
  <c r="C50" i="4"/>
  <c r="D49" i="4"/>
  <c r="I52" i="4" l="1"/>
  <c r="J51" i="4"/>
  <c r="F51" i="4"/>
  <c r="G50" i="4"/>
  <c r="C51" i="4"/>
  <c r="D50" i="4"/>
  <c r="I53" i="4" l="1"/>
  <c r="J52" i="4"/>
  <c r="F52" i="4"/>
  <c r="G51" i="4"/>
  <c r="C52" i="4"/>
  <c r="D51" i="4"/>
  <c r="I54" i="4" l="1"/>
  <c r="J53" i="4"/>
  <c r="F53" i="4"/>
  <c r="G52" i="4"/>
  <c r="C53" i="4"/>
  <c r="D52" i="4"/>
  <c r="I55" i="4" l="1"/>
  <c r="J54" i="4"/>
  <c r="F54" i="4"/>
  <c r="G53" i="4"/>
  <c r="C54" i="4"/>
  <c r="D53" i="4"/>
  <c r="I56" i="4" l="1"/>
  <c r="J55" i="4"/>
  <c r="F55" i="4"/>
  <c r="G54" i="4"/>
  <c r="C55" i="4"/>
  <c r="D54" i="4"/>
  <c r="I57" i="4" l="1"/>
  <c r="J56" i="4"/>
  <c r="F56" i="4"/>
  <c r="G55" i="4"/>
  <c r="C56" i="4"/>
  <c r="D55" i="4"/>
  <c r="I58" i="4" l="1"/>
  <c r="J57" i="4"/>
  <c r="F57" i="4"/>
  <c r="G56" i="4"/>
  <c r="C57" i="4"/>
  <c r="D56" i="4"/>
  <c r="I59" i="4" l="1"/>
  <c r="J58" i="4"/>
  <c r="F58" i="4"/>
  <c r="G57" i="4"/>
  <c r="C58" i="4"/>
  <c r="D57" i="4"/>
  <c r="I60" i="4" l="1"/>
  <c r="J59" i="4"/>
  <c r="F59" i="4"/>
  <c r="G58" i="4"/>
  <c r="C59" i="4"/>
  <c r="D58" i="4"/>
  <c r="I61" i="4" l="1"/>
  <c r="J60" i="4"/>
  <c r="F60" i="4"/>
  <c r="G59" i="4"/>
  <c r="C60" i="4"/>
  <c r="D59" i="4"/>
  <c r="I62" i="4" l="1"/>
  <c r="J61" i="4"/>
  <c r="F61" i="4"/>
  <c r="G60" i="4"/>
  <c r="C61" i="4"/>
  <c r="D60" i="4"/>
  <c r="I63" i="4" l="1"/>
  <c r="J62" i="4"/>
  <c r="F62" i="4"/>
  <c r="G61" i="4"/>
  <c r="C62" i="4"/>
  <c r="D61" i="4"/>
  <c r="I64" i="4" l="1"/>
  <c r="J63" i="4"/>
  <c r="F63" i="4"/>
  <c r="G62" i="4"/>
  <c r="C63" i="4"/>
  <c r="D62" i="4"/>
  <c r="I65" i="4" l="1"/>
  <c r="J64" i="4"/>
  <c r="F64" i="4"/>
  <c r="G63" i="4"/>
  <c r="C64" i="4"/>
  <c r="D63" i="4"/>
  <c r="I66" i="4" l="1"/>
  <c r="J65" i="4"/>
  <c r="F65" i="4"/>
  <c r="G64" i="4"/>
  <c r="C65" i="4"/>
  <c r="D64" i="4"/>
  <c r="I67" i="4" l="1"/>
  <c r="J66" i="4"/>
  <c r="F66" i="4"/>
  <c r="G65" i="4"/>
  <c r="C66" i="4"/>
  <c r="D65" i="4"/>
  <c r="I68" i="4" l="1"/>
  <c r="J67" i="4"/>
  <c r="F67" i="4"/>
  <c r="G66" i="4"/>
  <c r="C67" i="4"/>
  <c r="D66" i="4"/>
  <c r="I69" i="4" l="1"/>
  <c r="J69" i="4" s="1"/>
  <c r="J68" i="4"/>
  <c r="F68" i="4"/>
  <c r="G67" i="4"/>
  <c r="C68" i="4"/>
  <c r="D67" i="4"/>
  <c r="G68" i="4" l="1"/>
  <c r="C69" i="4"/>
  <c r="D68" i="4"/>
  <c r="F69" i="4" l="1"/>
  <c r="G69" i="4" s="1"/>
  <c r="D69" i="4"/>
</calcChain>
</file>

<file path=xl/sharedStrings.xml><?xml version="1.0" encoding="utf-8"?>
<sst xmlns="http://schemas.openxmlformats.org/spreadsheetml/2006/main" count="77" uniqueCount="69">
  <si>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</si>
  <si>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</si>
  <si>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</si>
  <si>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</si>
  <si>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</si>
  <si>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</si>
  <si>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</si>
  <si>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</si>
  <si>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</si>
  <si>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</si>
  <si>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</si>
  <si>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</si>
  <si>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</si>
  <si>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</si>
  <si>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</si>
  <si>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</si>
  <si>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</si>
  <si>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</si>
  <si>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</si>
  <si>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</si>
  <si>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</si>
  <si>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</si>
  <si>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</si>
  <si>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</si>
  <si>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</si>
  <si>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</si>
  <si>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</si>
  <si>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</si>
  <si>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</si>
  <si>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</si>
  <si>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</si>
  <si>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</si>
  <si>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</si>
  <si>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</si>
  <si>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</si>
  <si>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</si>
  <si>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</si>
  <si>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</si>
  <si>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</si>
  <si>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</si>
  <si>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</si>
  <si>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</si>
  <si>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</si>
  <si>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</si>
  <si>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</si>
  <si>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</si>
  <si>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</si>
  <si>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</si>
  <si>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</si>
  <si>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</si>
  <si>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</si>
  <si>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</si>
  <si>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</si>
  <si>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</si>
  <si>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</si>
  <si>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</si>
  <si>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</si>
  <si>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</si>
  <si>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</si>
  <si>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</si>
  <si>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</si>
  <si>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</si>
  <si>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</si>
  <si>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</si>
  <si>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Endwert?</t>
  </si>
  <si>
    <t>Abstufung</t>
  </si>
  <si>
    <t>Potenz?</t>
  </si>
  <si>
    <t>Zwischenwerte?</t>
  </si>
  <si>
    <t>zum kopieren STRG-C   &gt;&gt;&gt;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</si>
</sst>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€_-;\-* #,##0.00\ _€_-;_-* &quot;-&quot;??\ _€_-;_-@_-"/>
    <numFmt numFmtId="164" formatCode="_-* #,##0.0000\ _€_-;\-* #,##0.0000\ _€_-;_-* &quot;-&quot;????\ _€_-;_-@_-"/>
    <numFmt numFmtId="165" formatCode="#,##0_ ;\-#,##0\ "/>
    <numFmt numFmtId="166" formatCode="_-* #,##0.0\ _€_-;\-* #,##0.0\ _€_-;_-* &quot;-&quot;?\ _€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3" xfId="0" applyFont="1" applyBorder="1"/>
    <xf numFmtId="164" fontId="0" fillId="0" borderId="0" xfId="0" applyNumberFormat="1" applyAlignment="1">
      <alignment horizontal="center" vertical="center"/>
    </xf>
    <xf numFmtId="164" fontId="0" fillId="0" borderId="2" xfId="0" applyNumberFormat="1" applyFont="1" applyBorder="1" applyAlignment="1">
      <alignment horizontal="center" vertical="center"/>
    </xf>
    <xf numFmtId="43" fontId="0" fillId="0" borderId="0" xfId="0" applyNumberForma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43" fontId="1" fillId="2" borderId="4" xfId="0" applyNumberFormat="1" applyFont="1" applyFill="1" applyBorder="1" applyAlignment="1">
      <alignment horizontal="center" vertical="center"/>
    </xf>
    <xf numFmtId="166" fontId="2" fillId="2" borderId="4" xfId="0" applyNumberFormat="1" applyFont="1" applyFill="1" applyBorder="1" applyAlignment="1">
      <alignment horizontal="center" vertical="center"/>
    </xf>
    <xf numFmtId="166" fontId="3" fillId="2" borderId="4" xfId="0" applyNumberFormat="1" applyFont="1" applyFill="1" applyBorder="1" applyAlignment="1">
      <alignment horizontal="center" vertical="center"/>
    </xf>
    <xf numFmtId="166" fontId="4" fillId="2" borderId="4" xfId="0" applyNumberFormat="1" applyFont="1" applyFill="1" applyBorder="1" applyAlignment="1">
      <alignment horizontal="center" vertical="center"/>
    </xf>
    <xf numFmtId="0" fontId="5" fillId="0" borderId="0" xfId="0" applyFont="1"/>
    <xf numFmtId="164" fontId="5" fillId="0" borderId="0" xfId="0" applyNumberFormat="1" applyFont="1" applyAlignment="1">
      <alignment horizontal="left" vertical="center"/>
    </xf>
    <xf numFmtId="43" fontId="6" fillId="0" borderId="0" xfId="0" applyNumberFormat="1" applyFont="1" applyAlignment="1">
      <alignment horizontal="right" vertical="center"/>
    </xf>
    <xf numFmtId="0" fontId="6" fillId="0" borderId="0" xfId="0" applyFont="1"/>
    <xf numFmtId="164" fontId="7" fillId="0" borderId="0" xfId="0" applyNumberFormat="1" applyFont="1" applyAlignment="1">
      <alignment horizontal="left" vertical="center"/>
    </xf>
    <xf numFmtId="164" fontId="0" fillId="0" borderId="5" xfId="0" applyNumberFormat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'PWM Helligkeit'!$C$6:$C$69</c:f>
              <c:numCache>
                <c:formatCode>_(* #,##0.00_);_(* \(#,##0.00\);_(* "-"??_);_(@_)</c:formatCode>
                <c:ptCount val="64"/>
                <c:pt idx="0">
                  <c:v>1</c:v>
                </c:pt>
                <c:pt idx="1">
                  <c:v>1.5316505942079222</c:v>
                </c:pt>
                <c:pt idx="2">
                  <c:v>2.1762074928525572</c:v>
                </c:pt>
                <c:pt idx="3">
                  <c:v>2.9336706959339058</c:v>
                </c:pt>
                <c:pt idx="4">
                  <c:v>3.8040402034519678</c:v>
                </c:pt>
                <c:pt idx="5">
                  <c:v>4.7873160154067431</c:v>
                </c:pt>
                <c:pt idx="6">
                  <c:v>5.8834981317982313</c:v>
                </c:pt>
                <c:pt idx="7">
                  <c:v>7.0925865526264325</c:v>
                </c:pt>
                <c:pt idx="8">
                  <c:v>8.4145812778913474</c:v>
                </c:pt>
                <c:pt idx="9">
                  <c:v>9.8494823075929752</c:v>
                </c:pt>
                <c:pt idx="10">
                  <c:v>11.397289641731316</c:v>
                </c:pt>
                <c:pt idx="11">
                  <c:v>13.058003280306371</c:v>
                </c:pt>
                <c:pt idx="12">
                  <c:v>14.831623223318138</c:v>
                </c:pt>
                <c:pt idx="13">
                  <c:v>16.718149470766615</c:v>
                </c:pt>
                <c:pt idx="14">
                  <c:v>18.717582022651804</c:v>
                </c:pt>
                <c:pt idx="15">
                  <c:v>20.829920878973709</c:v>
                </c:pt>
                <c:pt idx="16">
                  <c:v>23.055166039732324</c:v>
                </c:pt>
                <c:pt idx="17">
                  <c:v>25.393317504927651</c:v>
                </c:pt>
                <c:pt idx="18">
                  <c:v>27.844375274559692</c:v>
                </c:pt>
                <c:pt idx="19">
                  <c:v>30.408339348628449</c:v>
                </c:pt>
                <c:pt idx="20">
                  <c:v>33.085209727133915</c:v>
                </c:pt>
                <c:pt idx="21">
                  <c:v>35.87498641007609</c:v>
                </c:pt>
                <c:pt idx="22">
                  <c:v>38.777669397454986</c:v>
                </c:pt>
                <c:pt idx="23">
                  <c:v>41.793258689270594</c:v>
                </c:pt>
                <c:pt idx="24">
                  <c:v>44.921754285522908</c:v>
                </c:pt>
                <c:pt idx="25">
                  <c:v>48.163156186211943</c:v>
                </c:pt>
                <c:pt idx="26">
                  <c:v>51.517464391337683</c:v>
                </c:pt>
                <c:pt idx="27">
                  <c:v>54.984678900900143</c:v>
                </c:pt>
                <c:pt idx="28">
                  <c:v>58.564799714899308</c:v>
                </c:pt>
                <c:pt idx="29">
                  <c:v>62.257826833335194</c:v>
                </c:pt>
                <c:pt idx="30">
                  <c:v>66.063760256207786</c:v>
                </c:pt>
                <c:pt idx="31">
                  <c:v>69.98259998351709</c:v>
                </c:pt>
                <c:pt idx="32">
                  <c:v>74.014346015263115</c:v>
                </c:pt>
                <c:pt idx="33">
                  <c:v>78.158998351445845</c:v>
                </c:pt>
                <c:pt idx="34">
                  <c:v>82.416556992065296</c:v>
                </c:pt>
                <c:pt idx="35">
                  <c:v>86.787021937121452</c:v>
                </c:pt>
                <c:pt idx="36">
                  <c:v>91.270393186614328</c:v>
                </c:pt>
                <c:pt idx="37">
                  <c:v>95.86667074054391</c:v>
                </c:pt>
                <c:pt idx="38">
                  <c:v>100.57585459891021</c:v>
                </c:pt>
                <c:pt idx="39">
                  <c:v>105.39794476171322</c:v>
                </c:pt>
                <c:pt idx="40">
                  <c:v>110.33294122895293</c:v>
                </c:pt>
                <c:pt idx="41">
                  <c:v>115.38084400062938</c:v>
                </c:pt>
                <c:pt idx="42">
                  <c:v>120.54165307674252</c:v>
                </c:pt>
                <c:pt idx="43">
                  <c:v>125.81536845729238</c:v>
                </c:pt>
                <c:pt idx="44">
                  <c:v>131.20199014227896</c:v>
                </c:pt>
                <c:pt idx="45">
                  <c:v>136.70151813170224</c:v>
                </c:pt>
                <c:pt idx="46">
                  <c:v>142.31395242556223</c:v>
                </c:pt>
                <c:pt idx="47">
                  <c:v>148.03929302385896</c:v>
                </c:pt>
                <c:pt idx="48">
                  <c:v>153.87753992659239</c:v>
                </c:pt>
                <c:pt idx="49">
                  <c:v>159.82869313376253</c:v>
                </c:pt>
                <c:pt idx="50">
                  <c:v>165.89275264536937</c:v>
                </c:pt>
                <c:pt idx="51">
                  <c:v>172.06971846141295</c:v>
                </c:pt>
                <c:pt idx="52">
                  <c:v>178.3595905818932</c:v>
                </c:pt>
                <c:pt idx="53">
                  <c:v>184.76236900681019</c:v>
                </c:pt>
                <c:pt idx="54">
                  <c:v>191.27805373616391</c:v>
                </c:pt>
                <c:pt idx="55">
                  <c:v>197.90664476995431</c:v>
                </c:pt>
                <c:pt idx="56">
                  <c:v>204.64814210818145</c:v>
                </c:pt>
                <c:pt idx="57">
                  <c:v>211.50254575084529</c:v>
                </c:pt>
                <c:pt idx="58">
                  <c:v>218.46985569794583</c:v>
                </c:pt>
                <c:pt idx="59">
                  <c:v>225.55007194948311</c:v>
                </c:pt>
                <c:pt idx="60">
                  <c:v>232.7431945054571</c:v>
                </c:pt>
                <c:pt idx="61">
                  <c:v>240.04922336586779</c:v>
                </c:pt>
                <c:pt idx="62">
                  <c:v>247.46815853071519</c:v>
                </c:pt>
                <c:pt idx="63">
                  <c:v>254.99999999999929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'PWM Helligkeit'!$F$6:$F$69</c:f>
              <c:numCache>
                <c:formatCode>_(* #,##0.00_);_(* \(#,##0.00\);_(* "-"??_);_(@_)</c:formatCode>
                <c:ptCount val="64"/>
                <c:pt idx="0">
                  <c:v>1</c:v>
                </c:pt>
                <c:pt idx="1">
                  <c:v>1.3566584943778086</c:v>
                </c:pt>
                <c:pt idx="2">
                  <c:v>1.78041701083846</c:v>
                </c:pt>
                <c:pt idx="3">
                  <c:v>2.2750282113556026</c:v>
                </c:pt>
                <c:pt idx="4">
                  <c:v>2.8440554363297585</c:v>
                </c:pt>
                <c:pt idx="5">
                  <c:v>3.4908987964619747</c:v>
                </c:pt>
                <c:pt idx="6">
                  <c:v>4.218815764325698</c:v>
                </c:pt>
                <c:pt idx="7">
                  <c:v>5.0309377653428093</c:v>
                </c:pt>
                <c:pt idx="8">
                  <c:v>5.9302837793827665</c:v>
                </c:pt>
                <c:pt idx="9">
                  <c:v>6.919771657300358</c:v>
                </c:pt>
                <c:pt idx="10">
                  <c:v>8.0022276565987998</c:v>
                </c:pt>
                <c:pt idx="11">
                  <c:v>9.1803945657180712</c:v>
                </c:pt>
                <c:pt idx="12">
                  <c:v>10.456938693310699</c:v>
                </c:pt>
                <c:pt idx="13">
                  <c:v>11.83445593292341</c:v>
                </c:pt>
                <c:pt idx="14">
                  <c:v>13.315477065836212</c:v>
                </c:pt>
                <c:pt idx="15">
                  <c:v>14.902472429717212</c:v>
                </c:pt>
                <c:pt idx="16">
                  <c:v>16.597856054489203</c:v>
                </c:pt>
                <c:pt idx="17">
                  <c:v>18.403989346859888</c:v>
                </c:pt>
                <c:pt idx="18">
                  <c:v>20.323184389620096</c:v>
                </c:pt>
                <c:pt idx="19">
                  <c:v>22.357706909860195</c:v>
                </c:pt>
                <c:pt idx="20">
                  <c:v>24.509778960842464</c:v>
                </c:pt>
                <c:pt idx="21">
                  <c:v>26.781581354780837</c:v>
                </c:pt>
                <c:pt idx="22">
                  <c:v>29.175255877769199</c:v>
                </c:pt>
                <c:pt idx="23">
                  <c:v>31.69290731323488</c:v>
                </c:pt>
                <c:pt idx="24">
                  <c:v>34.336605296323306</c:v>
                </c:pt>
                <c:pt idx="25">
                  <c:v>37.108386018357372</c:v>
                </c:pt>
                <c:pt idx="26">
                  <c:v>40.010253797814194</c:v>
                </c:pt>
                <c:pt idx="27">
                  <c:v>43.044182532013821</c:v>
                </c:pt>
                <c:pt idx="28">
                  <c:v>46.212117041829892</c:v>
                </c:pt>
                <c:pt idx="29">
                  <c:v>49.515974320145709</c:v>
                </c:pt>
                <c:pt idx="30">
                  <c:v>52.957644693435292</c:v>
                </c:pt>
                <c:pt idx="31">
                  <c:v>56.538992904705346</c:v>
                </c:pt>
                <c:pt idx="32">
                  <c:v>60.261859125056496</c:v>
                </c:pt>
                <c:pt idx="33">
                  <c:v>64.128059900282565</c:v>
                </c:pt>
                <c:pt idx="34">
                  <c:v>68.139389038203902</c:v>
                </c:pt>
                <c:pt idx="35">
                  <c:v>72.297618441802513</c:v>
                </c:pt>
                <c:pt idx="36">
                  <c:v>76.604498892684859</c:v>
                </c:pt>
                <c:pt idx="37">
                  <c:v>81.061760788921816</c:v>
                </c:pt>
                <c:pt idx="38">
                  <c:v>85.67111484090124</c:v>
                </c:pt>
                <c:pt idx="39">
                  <c:v>90.434252728464401</c:v>
                </c:pt>
                <c:pt idx="40">
                  <c:v>95.352847722276678</c:v>
                </c:pt>
                <c:pt idx="41">
                  <c:v>100.42855527210003</c:v>
                </c:pt>
                <c:pt idx="42">
                  <c:v>105.66301356438424</c:v>
                </c:pt>
                <c:pt idx="43">
                  <c:v>111.05784405137182</c:v>
                </c:pt>
                <c:pt idx="44">
                  <c:v>116.61465195371309</c:v>
                </c:pt>
                <c:pt idx="45">
                  <c:v>122.33502673841294</c:v>
                </c:pt>
                <c:pt idx="46">
                  <c:v>128.22054257376985</c:v>
                </c:pt>
                <c:pt idx="47">
                  <c:v>134.27275876283119</c:v>
                </c:pt>
                <c:pt idx="48">
                  <c:v>140.49322015675597</c:v>
                </c:pt>
                <c:pt idx="49">
                  <c:v>146.88345754936881</c:v>
                </c:pt>
                <c:pt idx="50">
                  <c:v>153.44498805407875</c:v>
                </c:pt>
                <c:pt idx="51">
                  <c:v>160.17931546424919</c:v>
                </c:pt>
                <c:pt idx="52">
                  <c:v>167.08793059801741</c:v>
                </c:pt>
                <c:pt idx="53">
                  <c:v>174.17231162848927</c:v>
                </c:pt>
                <c:pt idx="54">
                  <c:v>181.43392440016007</c:v>
                </c:pt>
                <c:pt idx="55">
                  <c:v>188.87422273235509</c:v>
                </c:pt>
                <c:pt idx="56">
                  <c:v>196.49464871042343</c:v>
                </c:pt>
                <c:pt idx="57">
                  <c:v>204.29663296536393</c:v>
                </c:pt>
                <c:pt idx="58">
                  <c:v>212.28159494251946</c:v>
                </c:pt>
                <c:pt idx="59">
                  <c:v>220.45094315992597</c:v>
                </c:pt>
                <c:pt idx="60">
                  <c:v>228.80607545686721</c:v>
                </c:pt>
                <c:pt idx="61">
                  <c:v>237.34837923314822</c:v>
                </c:pt>
                <c:pt idx="62">
                  <c:v>246.07923167956207</c:v>
                </c:pt>
                <c:pt idx="63">
                  <c:v>254.99999999999991</c:v>
                </c:pt>
              </c:numCache>
            </c:numRef>
          </c:val>
          <c:smooth val="0"/>
        </c:ser>
        <c:ser>
          <c:idx val="2"/>
          <c:order val="2"/>
          <c:marker>
            <c:symbol val="none"/>
          </c:marker>
          <c:val>
            <c:numRef>
              <c:f>'PWM Helligkeit'!$I$6:$I$69</c:f>
              <c:numCache>
                <c:formatCode>_(* #,##0.00_);_(* \(#,##0.00\);_(* "-"??_);_(@_)</c:formatCode>
                <c:ptCount val="64"/>
                <c:pt idx="0">
                  <c:v>1</c:v>
                </c:pt>
                <c:pt idx="1">
                  <c:v>1.123941482985364</c:v>
                </c:pt>
                <c:pt idx="2">
                  <c:v>1.2615409266129329</c:v>
                </c:pt>
                <c:pt idx="3">
                  <c:v>1.4141201603970304</c:v>
                </c:pt>
                <c:pt idx="4">
                  <c:v>1.5831116271964063</c:v>
                </c:pt>
                <c:pt idx="5">
                  <c:v>1.7700662245007486</c:v>
                </c:pt>
                <c:pt idx="6">
                  <c:v>1.9766616035839428</c:v>
                </c:pt>
                <c:pt idx="7">
                  <c:v>2.2047109476682523</c:v>
                </c:pt>
                <c:pt idx="8">
                  <c:v>2.4561722509677053</c:v>
                </c:pt>
                <c:pt idx="9">
                  <c:v>2.733158121219339</c:v>
                </c:pt>
                <c:pt idx="10">
                  <c:v>3.0379461290678997</c:v>
                </c:pt>
                <c:pt idx="11">
                  <c:v>3.3729897284432204</c:v>
                </c:pt>
                <c:pt idx="12">
                  <c:v>3.7409297728600248</c:v>
                </c:pt>
                <c:pt idx="13">
                  <c:v>4.1446066533775534</c:v>
                </c:pt>
                <c:pt idx="14">
                  <c:v>4.5870730847811778</c:v>
                </c:pt>
                <c:pt idx="15">
                  <c:v>5.0716075673905827</c:v>
                </c:pt>
                <c:pt idx="16">
                  <c:v>5.6017285527589209</c:v>
                </c:pt>
                <c:pt idx="17">
                  <c:v>6.1812093424051513</c:v>
                </c:pt>
                <c:pt idx="18">
                  <c:v>6.8140937496173857</c:v>
                </c:pt>
                <c:pt idx="19">
                  <c:v>7.5047125552791192</c:v>
                </c:pt>
                <c:pt idx="20">
                  <c:v>8.2577007896022305</c:v>
                </c:pt>
                <c:pt idx="21">
                  <c:v>9.0780158726016218</c:v>
                </c:pt>
                <c:pt idx="22">
                  <c:v>9.9709566471157096</c:v>
                </c:pt>
                <c:pt idx="23">
                  <c:v>10.942183339165446</c:v>
                </c:pt>
                <c:pt idx="24">
                  <c:v>11.997738481451968</c:v>
                </c:pt>
                <c:pt idx="25">
                  <c:v>13.144068836819729</c:v>
                </c:pt>
                <c:pt idx="26">
                  <c:v>14.388048359558127</c:v>
                </c:pt>
                <c:pt idx="27">
                  <c:v>15.737002233480485</c:v>
                </c:pt>
                <c:pt idx="28">
                  <c:v>17.198732026804791</c:v>
                </c:pt>
                <c:pt idx="29">
                  <c:v>18.78154200496633</c:v>
                </c:pt>
                <c:pt idx="30">
                  <c:v>20.494266643617966</c:v>
                </c:pt>
                <c:pt idx="31">
                  <c:v>22.346299385220185</c:v>
                </c:pt>
                <c:pt idx="32">
                  <c:v>24.347622683789425</c:v>
                </c:pt>
                <c:pt idx="33">
                  <c:v>26.508839383561</c:v>
                </c:pt>
                <c:pt idx="34">
                  <c:v>28.84120547853081</c:v>
                </c:pt>
                <c:pt idx="35">
                  <c:v>31.356664301069845</c:v>
                </c:pt>
                <c:pt idx="36">
                  <c:v>34.067882189055865</c:v>
                </c:pt>
                <c:pt idx="37">
                  <c:v>36.98828568223891</c:v>
                </c:pt>
                <c:pt idx="38">
                  <c:v>40.13210029985116</c:v>
                </c:pt>
                <c:pt idx="39">
                  <c:v>43.514390952786805</c:v>
                </c:pt>
                <c:pt idx="40">
                  <c:v>47.15110404501597</c:v>
                </c:pt>
                <c:pt idx="41">
                  <c:v>51.059111320255532</c:v>
                </c:pt>
                <c:pt idx="42">
                  <c:v>55.256255511302669</c:v>
                </c:pt>
                <c:pt idx="43">
                  <c:v>59.761397850841114</c:v>
                </c:pt>
                <c:pt idx="44">
                  <c:v>64.594467503957858</c:v>
                </c:pt>
                <c:pt idx="45">
                  <c:v>69.77651298405776</c:v>
                </c:pt>
                <c:pt idx="46">
                  <c:v>75.329755615337916</c:v>
                </c:pt>
                <c:pt idx="47">
                  <c:v>81.27764510647981</c:v>
                </c:pt>
                <c:pt idx="48">
                  <c:v>87.644917301736427</c:v>
                </c:pt>
                <c:pt idx="49">
                  <c:v>94.457654177138039</c:v>
                </c:pt>
                <c:pt idx="50">
                  <c:v>101.74334615110455</c:v>
                </c:pt>
                <c:pt idx="51">
                  <c:v>109.5309567803465</c:v>
                </c:pt>
                <c:pt idx="52">
                  <c:v>117.85098991355216</c:v>
                </c:pt>
                <c:pt idx="53">
                  <c:v>126.73555937699705</c:v>
                </c:pt>
                <c:pt idx="54">
                  <c:v>136.21846126787833</c:v>
                </c:pt>
                <c:pt idx="55">
                  <c:v>146.33524893286602</c:v>
                </c:pt>
                <c:pt idx="56">
                  <c:v>157.12331071107596</c:v>
                </c:pt>
                <c:pt idx="57">
                  <c:v>168.62195052241142</c:v>
                </c:pt>
                <c:pt idx="58">
                  <c:v>180.87247138398166</c:v>
                </c:pt>
                <c:pt idx="59">
                  <c:v>193.91826193909938</c:v>
                </c:pt>
                <c:pt idx="60">
                  <c:v>207.80488608517425</c:v>
                </c:pt>
                <c:pt idx="61">
                  <c:v>222.58017578865696</c:v>
                </c:pt>
                <c:pt idx="62">
                  <c:v>238.29432717706499</c:v>
                </c:pt>
                <c:pt idx="63">
                  <c:v>255.00000000000594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56032"/>
        <c:axId val="76957568"/>
      </c:lineChart>
      <c:catAx>
        <c:axId val="76956032"/>
        <c:scaling>
          <c:orientation val="minMax"/>
        </c:scaling>
        <c:delete val="0"/>
        <c:axPos val="b"/>
        <c:majorTickMark val="out"/>
        <c:minorTickMark val="none"/>
        <c:tickLblPos val="nextTo"/>
        <c:crossAx val="76957568"/>
        <c:crosses val="autoZero"/>
        <c:auto val="1"/>
        <c:lblAlgn val="ctr"/>
        <c:lblOffset val="100"/>
        <c:noMultiLvlLbl val="0"/>
      </c:catAx>
      <c:valAx>
        <c:axId val="76957568"/>
        <c:scaling>
          <c:orientation val="minMax"/>
          <c:max val="260"/>
          <c:min val="0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769560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1</xdr:row>
      <xdr:rowOff>171449</xdr:rowOff>
    </xdr:from>
    <xdr:to>
      <xdr:col>19</xdr:col>
      <xdr:colOff>657224</xdr:colOff>
      <xdr:row>35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1"/>
  <sheetViews>
    <sheetView tabSelected="1" workbookViewId="0">
      <selection activeCell="J2" sqref="J2"/>
    </sheetView>
  </sheetViews>
  <sheetFormatPr baseColWidth="10" defaultRowHeight="15" x14ac:dyDescent="0.25"/>
  <cols>
    <col min="1" max="1" width="3.5703125" style="1" bestFit="1" customWidth="1"/>
    <col min="2" max="2" width="17.140625" style="4" bestFit="1" customWidth="1"/>
    <col min="3" max="3" width="10.42578125" style="6" bestFit="1" customWidth="1"/>
    <col min="4" max="4" width="4" style="10" bestFit="1" customWidth="1"/>
    <col min="5" max="5" width="17.140625" style="4" bestFit="1" customWidth="1"/>
    <col min="6" max="6" width="10.42578125" style="6" bestFit="1" customWidth="1"/>
    <col min="7" max="7" width="4" style="14" customWidth="1"/>
    <col min="8" max="8" width="17.140625" style="4" bestFit="1" customWidth="1"/>
    <col min="9" max="9" width="10.42578125" style="6" bestFit="1" customWidth="1"/>
    <col min="10" max="10" width="7.85546875" style="18" bestFit="1" customWidth="1"/>
  </cols>
  <sheetData>
    <row r="1" spans="1:10" x14ac:dyDescent="0.25">
      <c r="A1" s="2"/>
      <c r="B1" s="4" t="s">
        <v>64</v>
      </c>
      <c r="C1" s="19">
        <v>255</v>
      </c>
      <c r="D1" s="7"/>
      <c r="E1" s="4" t="s">
        <v>64</v>
      </c>
      <c r="F1" s="19">
        <v>255</v>
      </c>
      <c r="G1" s="11"/>
      <c r="H1" s="4" t="s">
        <v>64</v>
      </c>
      <c r="I1" s="19">
        <v>255</v>
      </c>
      <c r="J1" s="15"/>
    </row>
    <row r="2" spans="1:10" x14ac:dyDescent="0.25">
      <c r="A2" s="2"/>
      <c r="B2" s="4" t="s">
        <v>67</v>
      </c>
      <c r="C2" s="20">
        <v>64</v>
      </c>
      <c r="D2" s="7"/>
      <c r="E2" s="4" t="s">
        <v>67</v>
      </c>
      <c r="F2" s="20">
        <v>64</v>
      </c>
      <c r="G2" s="11"/>
      <c r="H2" s="4" t="s">
        <v>67</v>
      </c>
      <c r="I2" s="20">
        <v>64</v>
      </c>
      <c r="J2" s="15"/>
    </row>
    <row r="3" spans="1:10" x14ac:dyDescent="0.25">
      <c r="A3" s="2"/>
      <c r="B3" s="29" t="s">
        <v>65</v>
      </c>
      <c r="C3" s="4">
        <f>(C1^(1/C5))</f>
        <v>15.968719422671311</v>
      </c>
      <c r="D3" s="7"/>
      <c r="E3" s="29" t="s">
        <v>65</v>
      </c>
      <c r="F3" s="4">
        <f>(F1^(1/F5))</f>
        <v>9.1752112487580053</v>
      </c>
      <c r="G3" s="11"/>
      <c r="H3" s="29" t="s">
        <v>65</v>
      </c>
      <c r="I3" s="4">
        <f>(I1^(1/I5))</f>
        <v>1.7404198104793391</v>
      </c>
      <c r="J3" s="15"/>
    </row>
    <row r="4" spans="1:10" x14ac:dyDescent="0.25">
      <c r="A4" s="2"/>
      <c r="B4" s="29"/>
      <c r="C4" s="4">
        <f>(C3-B6)/(C2-1)</f>
        <v>0.23759872099478271</v>
      </c>
      <c r="D4" s="7"/>
      <c r="E4" s="29"/>
      <c r="F4" s="4">
        <f>(F3-E6)/(F2-1)</f>
        <v>0.12976525791679375</v>
      </c>
      <c r="G4" s="11"/>
      <c r="H4" s="29"/>
      <c r="I4" s="4">
        <f>(I3-H6)/(I2-1)</f>
        <v>1.1752695404433954E-2</v>
      </c>
      <c r="J4" s="15"/>
    </row>
    <row r="5" spans="1:10" x14ac:dyDescent="0.25">
      <c r="A5" s="3"/>
      <c r="B5" s="5" t="s">
        <v>66</v>
      </c>
      <c r="C5" s="21">
        <v>2</v>
      </c>
      <c r="D5" s="8"/>
      <c r="E5" s="5" t="s">
        <v>66</v>
      </c>
      <c r="F5" s="22">
        <v>2.5</v>
      </c>
      <c r="G5" s="12"/>
      <c r="H5" s="5" t="s">
        <v>66</v>
      </c>
      <c r="I5" s="23">
        <v>10</v>
      </c>
      <c r="J5" s="16"/>
    </row>
    <row r="6" spans="1:10" x14ac:dyDescent="0.25">
      <c r="A6" s="2" t="s">
        <v>0</v>
      </c>
      <c r="B6" s="4">
        <v>1</v>
      </c>
      <c r="C6" s="6">
        <f>(B6^$C$5)</f>
        <v>1</v>
      </c>
      <c r="D6" s="9">
        <f>ROUND(C6,0)</f>
        <v>1</v>
      </c>
      <c r="E6" s="4">
        <v>1</v>
      </c>
      <c r="F6" s="6">
        <f>(E6^$F$5)</f>
        <v>1</v>
      </c>
      <c r="G6" s="13">
        <f>ROUND(F6,0)</f>
        <v>1</v>
      </c>
      <c r="H6" s="4">
        <v>1</v>
      </c>
      <c r="I6" s="6">
        <f>(H6^$I$5)</f>
        <v>1</v>
      </c>
      <c r="J6" s="17">
        <f>ROUND(I6,0)</f>
        <v>1</v>
      </c>
    </row>
    <row r="7" spans="1:10" x14ac:dyDescent="0.25">
      <c r="A7" s="2" t="s">
        <v>1</v>
      </c>
      <c r="B7" s="4">
        <f>SUM(B6+$C$4)</f>
        <v>1.2375987209947827</v>
      </c>
      <c r="C7" s="6">
        <f t="shared" ref="C7:C69" si="0">(B7^$C$5)</f>
        <v>1.5316505942079222</v>
      </c>
      <c r="D7" s="9">
        <f t="shared" ref="D7:D69" si="1">ROUND(C7,0)</f>
        <v>2</v>
      </c>
      <c r="E7" s="4">
        <f>SUM(E6+$F$4)</f>
        <v>1.1297652579167938</v>
      </c>
      <c r="F7" s="6">
        <f t="shared" ref="F7:F69" si="2">(E7^$F$5)</f>
        <v>1.3566584943778086</v>
      </c>
      <c r="G7" s="13">
        <f t="shared" ref="G7:G69" si="3">ROUND(F7,0)</f>
        <v>1</v>
      </c>
      <c r="H7" s="4">
        <f>SUM(H6+$I$4)</f>
        <v>1.011752695404434</v>
      </c>
      <c r="I7" s="6">
        <f t="shared" ref="I7:I69" si="4">(H7^$I$5)</f>
        <v>1.123941482985364</v>
      </c>
      <c r="J7" s="17">
        <f t="shared" ref="J7:J69" si="5">ROUND(I7,0)</f>
        <v>1</v>
      </c>
    </row>
    <row r="8" spans="1:10" x14ac:dyDescent="0.25">
      <c r="A8" s="2" t="s">
        <v>2</v>
      </c>
      <c r="B8" s="4">
        <f t="shared" ref="B8:B69" si="6">SUM(B7+$C$4)</f>
        <v>1.4751974419895655</v>
      </c>
      <c r="C8" s="6">
        <f t="shared" si="0"/>
        <v>2.1762074928525572</v>
      </c>
      <c r="D8" s="9">
        <f t="shared" si="1"/>
        <v>2</v>
      </c>
      <c r="E8" s="4">
        <f t="shared" ref="E8:E69" si="7">SUM(E7+$F$4)</f>
        <v>1.2595305158335877</v>
      </c>
      <c r="F8" s="6">
        <f t="shared" si="2"/>
        <v>1.78041701083846</v>
      </c>
      <c r="G8" s="13">
        <f t="shared" si="3"/>
        <v>2</v>
      </c>
      <c r="H8" s="4">
        <f t="shared" ref="H8:H69" si="8">SUM(H7+$I$4)</f>
        <v>1.023505390808868</v>
      </c>
      <c r="I8" s="6">
        <f t="shared" si="4"/>
        <v>1.2615409266129329</v>
      </c>
      <c r="J8" s="17">
        <f t="shared" si="5"/>
        <v>1</v>
      </c>
    </row>
    <row r="9" spans="1:10" x14ac:dyDescent="0.25">
      <c r="A9" s="2" t="s">
        <v>3</v>
      </c>
      <c r="B9" s="4">
        <f t="shared" si="6"/>
        <v>1.7127961629843482</v>
      </c>
      <c r="C9" s="6">
        <f t="shared" si="0"/>
        <v>2.9336706959339058</v>
      </c>
      <c r="D9" s="9">
        <f t="shared" si="1"/>
        <v>3</v>
      </c>
      <c r="E9" s="4">
        <f t="shared" si="7"/>
        <v>1.3892957737503815</v>
      </c>
      <c r="F9" s="6">
        <f t="shared" si="2"/>
        <v>2.2750282113556026</v>
      </c>
      <c r="G9" s="13">
        <f t="shared" si="3"/>
        <v>2</v>
      </c>
      <c r="H9" s="4">
        <f t="shared" si="8"/>
        <v>1.0352580862133021</v>
      </c>
      <c r="I9" s="6">
        <f t="shared" si="4"/>
        <v>1.4141201603970304</v>
      </c>
      <c r="J9" s="17">
        <f t="shared" si="5"/>
        <v>1</v>
      </c>
    </row>
    <row r="10" spans="1:10" x14ac:dyDescent="0.25">
      <c r="A10" s="2" t="s">
        <v>4</v>
      </c>
      <c r="B10" s="4">
        <f t="shared" si="6"/>
        <v>1.950394883979131</v>
      </c>
      <c r="C10" s="6">
        <f t="shared" si="0"/>
        <v>3.8040402034519678</v>
      </c>
      <c r="D10" s="9">
        <f t="shared" si="1"/>
        <v>4</v>
      </c>
      <c r="E10" s="4">
        <f t="shared" si="7"/>
        <v>1.5190610316671753</v>
      </c>
      <c r="F10" s="6">
        <f t="shared" si="2"/>
        <v>2.8440554363297585</v>
      </c>
      <c r="G10" s="13">
        <f t="shared" si="3"/>
        <v>3</v>
      </c>
      <c r="H10" s="4">
        <f t="shared" si="8"/>
        <v>1.0470107816177361</v>
      </c>
      <c r="I10" s="6">
        <f t="shared" si="4"/>
        <v>1.5831116271964063</v>
      </c>
      <c r="J10" s="17">
        <f t="shared" si="5"/>
        <v>2</v>
      </c>
    </row>
    <row r="11" spans="1:10" x14ac:dyDescent="0.25">
      <c r="A11" s="2" t="s">
        <v>5</v>
      </c>
      <c r="B11" s="4">
        <f t="shared" si="6"/>
        <v>2.1879936049739137</v>
      </c>
      <c r="C11" s="6">
        <f t="shared" si="0"/>
        <v>4.7873160154067431</v>
      </c>
      <c r="D11" s="9">
        <f t="shared" si="1"/>
        <v>5</v>
      </c>
      <c r="E11" s="4">
        <f t="shared" si="7"/>
        <v>1.6488262895839692</v>
      </c>
      <c r="F11" s="6">
        <f t="shared" si="2"/>
        <v>3.4908987964619747</v>
      </c>
      <c r="G11" s="13">
        <f t="shared" si="3"/>
        <v>3</v>
      </c>
      <c r="H11" s="4">
        <f t="shared" si="8"/>
        <v>1.0587634770221701</v>
      </c>
      <c r="I11" s="6">
        <f t="shared" si="4"/>
        <v>1.7700662245007486</v>
      </c>
      <c r="J11" s="17">
        <f t="shared" si="5"/>
        <v>2</v>
      </c>
    </row>
    <row r="12" spans="1:10" x14ac:dyDescent="0.25">
      <c r="A12" s="2" t="s">
        <v>6</v>
      </c>
      <c r="B12" s="4">
        <f t="shared" si="6"/>
        <v>2.4255923259686964</v>
      </c>
      <c r="C12" s="6">
        <f t="shared" si="0"/>
        <v>5.8834981317982313</v>
      </c>
      <c r="D12" s="9">
        <f t="shared" si="1"/>
        <v>6</v>
      </c>
      <c r="E12" s="4">
        <f t="shared" si="7"/>
        <v>1.778591547500763</v>
      </c>
      <c r="F12" s="6">
        <f t="shared" si="2"/>
        <v>4.218815764325698</v>
      </c>
      <c r="G12" s="13">
        <f t="shared" si="3"/>
        <v>4</v>
      </c>
      <c r="H12" s="4">
        <f t="shared" si="8"/>
        <v>1.0705161724266041</v>
      </c>
      <c r="I12" s="6">
        <f t="shared" si="4"/>
        <v>1.9766616035839428</v>
      </c>
      <c r="J12" s="17">
        <f t="shared" si="5"/>
        <v>2</v>
      </c>
    </row>
    <row r="13" spans="1:10" x14ac:dyDescent="0.25">
      <c r="A13" s="2" t="s">
        <v>7</v>
      </c>
      <c r="B13" s="4">
        <f t="shared" si="6"/>
        <v>2.6631910469634792</v>
      </c>
      <c r="C13" s="6">
        <f t="shared" si="0"/>
        <v>7.0925865526264325</v>
      </c>
      <c r="D13" s="9">
        <f t="shared" si="1"/>
        <v>7</v>
      </c>
      <c r="E13" s="4">
        <f t="shared" si="7"/>
        <v>1.9083568054175568</v>
      </c>
      <c r="F13" s="6">
        <f t="shared" si="2"/>
        <v>5.0309377653428093</v>
      </c>
      <c r="G13" s="13">
        <f t="shared" si="3"/>
        <v>5</v>
      </c>
      <c r="H13" s="4">
        <f t="shared" si="8"/>
        <v>1.0822688678310382</v>
      </c>
      <c r="I13" s="6">
        <f t="shared" si="4"/>
        <v>2.2047109476682523</v>
      </c>
      <c r="J13" s="17">
        <f t="shared" si="5"/>
        <v>2</v>
      </c>
    </row>
    <row r="14" spans="1:10" x14ac:dyDescent="0.25">
      <c r="A14" s="2" t="s">
        <v>8</v>
      </c>
      <c r="B14" s="4">
        <f t="shared" si="6"/>
        <v>2.9007897679582619</v>
      </c>
      <c r="C14" s="6">
        <f t="shared" si="0"/>
        <v>8.4145812778913474</v>
      </c>
      <c r="D14" s="9">
        <f t="shared" si="1"/>
        <v>8</v>
      </c>
      <c r="E14" s="4">
        <f t="shared" si="7"/>
        <v>2.0381220633343506</v>
      </c>
      <c r="F14" s="6">
        <f t="shared" si="2"/>
        <v>5.9302837793827665</v>
      </c>
      <c r="G14" s="13">
        <f t="shared" si="3"/>
        <v>6</v>
      </c>
      <c r="H14" s="4">
        <f t="shared" si="8"/>
        <v>1.0940215632354722</v>
      </c>
      <c r="I14" s="6">
        <f t="shared" si="4"/>
        <v>2.4561722509677053</v>
      </c>
      <c r="J14" s="17">
        <f t="shared" si="5"/>
        <v>2</v>
      </c>
    </row>
    <row r="15" spans="1:10" x14ac:dyDescent="0.25">
      <c r="A15" s="2" t="s">
        <v>9</v>
      </c>
      <c r="B15" s="4">
        <f t="shared" si="6"/>
        <v>3.1383884889530447</v>
      </c>
      <c r="C15" s="6">
        <f t="shared" si="0"/>
        <v>9.8494823075929752</v>
      </c>
      <c r="D15" s="9">
        <f t="shared" si="1"/>
        <v>10</v>
      </c>
      <c r="E15" s="4">
        <f t="shared" si="7"/>
        <v>2.1678873212511443</v>
      </c>
      <c r="F15" s="6">
        <f t="shared" si="2"/>
        <v>6.919771657300358</v>
      </c>
      <c r="G15" s="13">
        <f t="shared" si="3"/>
        <v>7</v>
      </c>
      <c r="H15" s="4">
        <f t="shared" si="8"/>
        <v>1.1057742586399062</v>
      </c>
      <c r="I15" s="6">
        <f t="shared" si="4"/>
        <v>2.733158121219339</v>
      </c>
      <c r="J15" s="17">
        <f t="shared" si="5"/>
        <v>3</v>
      </c>
    </row>
    <row r="16" spans="1:10" x14ac:dyDescent="0.25">
      <c r="A16" s="2" t="s">
        <v>10</v>
      </c>
      <c r="B16" s="4">
        <f t="shared" si="6"/>
        <v>3.3759872099478274</v>
      </c>
      <c r="C16" s="6">
        <f t="shared" si="0"/>
        <v>11.397289641731316</v>
      </c>
      <c r="D16" s="9">
        <f t="shared" si="1"/>
        <v>11</v>
      </c>
      <c r="E16" s="4">
        <f t="shared" si="7"/>
        <v>2.2976525791679379</v>
      </c>
      <c r="F16" s="6">
        <f t="shared" si="2"/>
        <v>8.0022276565987998</v>
      </c>
      <c r="G16" s="13">
        <f t="shared" si="3"/>
        <v>8</v>
      </c>
      <c r="H16" s="4">
        <f t="shared" si="8"/>
        <v>1.1175269540443402</v>
      </c>
      <c r="I16" s="6">
        <f t="shared" si="4"/>
        <v>3.0379461290678997</v>
      </c>
      <c r="J16" s="17">
        <f t="shared" si="5"/>
        <v>3</v>
      </c>
    </row>
    <row r="17" spans="1:10" x14ac:dyDescent="0.25">
      <c r="A17" s="2" t="s">
        <v>11</v>
      </c>
      <c r="B17" s="4">
        <f t="shared" si="6"/>
        <v>3.6135859309426102</v>
      </c>
      <c r="C17" s="6">
        <f t="shared" si="0"/>
        <v>13.058003280306371</v>
      </c>
      <c r="D17" s="9">
        <f t="shared" si="1"/>
        <v>13</v>
      </c>
      <c r="E17" s="4">
        <f t="shared" si="7"/>
        <v>2.4274178370847315</v>
      </c>
      <c r="F17" s="6">
        <f t="shared" si="2"/>
        <v>9.1803945657180712</v>
      </c>
      <c r="G17" s="13">
        <f t="shared" si="3"/>
        <v>9</v>
      </c>
      <c r="H17" s="4">
        <f t="shared" si="8"/>
        <v>1.1292796494487742</v>
      </c>
      <c r="I17" s="6">
        <f t="shared" si="4"/>
        <v>3.3729897284432204</v>
      </c>
      <c r="J17" s="17">
        <f t="shared" si="5"/>
        <v>3</v>
      </c>
    </row>
    <row r="18" spans="1:10" x14ac:dyDescent="0.25">
      <c r="A18" s="2" t="s">
        <v>12</v>
      </c>
      <c r="B18" s="4">
        <f t="shared" si="6"/>
        <v>3.8511846519373929</v>
      </c>
      <c r="C18" s="6">
        <f t="shared" si="0"/>
        <v>14.831623223318138</v>
      </c>
      <c r="D18" s="9">
        <f t="shared" si="1"/>
        <v>15</v>
      </c>
      <c r="E18" s="4">
        <f t="shared" si="7"/>
        <v>2.5571830950015251</v>
      </c>
      <c r="F18" s="6">
        <f t="shared" si="2"/>
        <v>10.456938693310699</v>
      </c>
      <c r="G18" s="13">
        <f t="shared" si="3"/>
        <v>10</v>
      </c>
      <c r="H18" s="4">
        <f t="shared" si="8"/>
        <v>1.1410323448532083</v>
      </c>
      <c r="I18" s="6">
        <f t="shared" si="4"/>
        <v>3.7409297728600248</v>
      </c>
      <c r="J18" s="17">
        <f t="shared" si="5"/>
        <v>4</v>
      </c>
    </row>
    <row r="19" spans="1:10" x14ac:dyDescent="0.25">
      <c r="A19" s="2" t="s">
        <v>13</v>
      </c>
      <c r="B19" s="4">
        <f t="shared" si="6"/>
        <v>4.0887833729321752</v>
      </c>
      <c r="C19" s="6">
        <f t="shared" si="0"/>
        <v>16.718149470766615</v>
      </c>
      <c r="D19" s="9">
        <f t="shared" si="1"/>
        <v>17</v>
      </c>
      <c r="E19" s="4">
        <f t="shared" si="7"/>
        <v>2.6869483529183187</v>
      </c>
      <c r="F19" s="6">
        <f t="shared" si="2"/>
        <v>11.83445593292341</v>
      </c>
      <c r="G19" s="13">
        <f t="shared" si="3"/>
        <v>12</v>
      </c>
      <c r="H19" s="4">
        <f t="shared" si="8"/>
        <v>1.1527850402576423</v>
      </c>
      <c r="I19" s="6">
        <f t="shared" si="4"/>
        <v>4.1446066533775534</v>
      </c>
      <c r="J19" s="17">
        <f t="shared" si="5"/>
        <v>4</v>
      </c>
    </row>
    <row r="20" spans="1:10" x14ac:dyDescent="0.25">
      <c r="A20" s="2" t="s">
        <v>14</v>
      </c>
      <c r="B20" s="4">
        <f t="shared" si="6"/>
        <v>4.3263820939269575</v>
      </c>
      <c r="C20" s="6">
        <f t="shared" si="0"/>
        <v>18.717582022651804</v>
      </c>
      <c r="D20" s="9">
        <f t="shared" si="1"/>
        <v>19</v>
      </c>
      <c r="E20" s="4">
        <f t="shared" si="7"/>
        <v>2.8167136108351123</v>
      </c>
      <c r="F20" s="6">
        <f t="shared" si="2"/>
        <v>13.315477065836212</v>
      </c>
      <c r="G20" s="13">
        <f t="shared" si="3"/>
        <v>13</v>
      </c>
      <c r="H20" s="4">
        <f t="shared" si="8"/>
        <v>1.1645377356620763</v>
      </c>
      <c r="I20" s="6">
        <f t="shared" si="4"/>
        <v>4.5870730847811778</v>
      </c>
      <c r="J20" s="17">
        <f t="shared" si="5"/>
        <v>5</v>
      </c>
    </row>
    <row r="21" spans="1:10" x14ac:dyDescent="0.25">
      <c r="A21" s="2" t="s">
        <v>15</v>
      </c>
      <c r="B21" s="4">
        <f t="shared" si="6"/>
        <v>4.5639808149217398</v>
      </c>
      <c r="C21" s="6">
        <f t="shared" si="0"/>
        <v>20.829920878973709</v>
      </c>
      <c r="D21" s="9">
        <f t="shared" si="1"/>
        <v>21</v>
      </c>
      <c r="E21" s="4">
        <f t="shared" si="7"/>
        <v>2.9464788687519059</v>
      </c>
      <c r="F21" s="6">
        <f t="shared" si="2"/>
        <v>14.902472429717212</v>
      </c>
      <c r="G21" s="13">
        <f t="shared" si="3"/>
        <v>15</v>
      </c>
      <c r="H21" s="4">
        <f t="shared" si="8"/>
        <v>1.1762904310665103</v>
      </c>
      <c r="I21" s="6">
        <f t="shared" si="4"/>
        <v>5.0716075673905827</v>
      </c>
      <c r="J21" s="17">
        <f t="shared" si="5"/>
        <v>5</v>
      </c>
    </row>
    <row r="22" spans="1:10" x14ac:dyDescent="0.25">
      <c r="A22" s="2" t="s">
        <v>16</v>
      </c>
      <c r="B22" s="4">
        <f t="shared" si="6"/>
        <v>4.8015795359165221</v>
      </c>
      <c r="C22" s="6">
        <f t="shared" si="0"/>
        <v>23.055166039732324</v>
      </c>
      <c r="D22" s="9">
        <f t="shared" si="1"/>
        <v>23</v>
      </c>
      <c r="E22" s="4">
        <f t="shared" si="7"/>
        <v>3.0762441266686995</v>
      </c>
      <c r="F22" s="6">
        <f t="shared" si="2"/>
        <v>16.597856054489203</v>
      </c>
      <c r="G22" s="13">
        <f t="shared" si="3"/>
        <v>17</v>
      </c>
      <c r="H22" s="4">
        <f t="shared" si="8"/>
        <v>1.1880431264709443</v>
      </c>
      <c r="I22" s="6">
        <f t="shared" si="4"/>
        <v>5.6017285527589209</v>
      </c>
      <c r="J22" s="17">
        <f t="shared" si="5"/>
        <v>6</v>
      </c>
    </row>
    <row r="23" spans="1:10" x14ac:dyDescent="0.25">
      <c r="A23" s="2" t="s">
        <v>17</v>
      </c>
      <c r="B23" s="4">
        <f t="shared" si="6"/>
        <v>5.0391782569113044</v>
      </c>
      <c r="C23" s="6">
        <f t="shared" si="0"/>
        <v>25.393317504927651</v>
      </c>
      <c r="D23" s="9">
        <f t="shared" si="1"/>
        <v>25</v>
      </c>
      <c r="E23" s="4">
        <f t="shared" si="7"/>
        <v>3.2060093845854931</v>
      </c>
      <c r="F23" s="6">
        <f t="shared" si="2"/>
        <v>18.403989346859888</v>
      </c>
      <c r="G23" s="13">
        <f t="shared" si="3"/>
        <v>18</v>
      </c>
      <c r="H23" s="4">
        <f t="shared" si="8"/>
        <v>1.1997958218753784</v>
      </c>
      <c r="I23" s="6">
        <f t="shared" si="4"/>
        <v>6.1812093424051513</v>
      </c>
      <c r="J23" s="17">
        <f t="shared" si="5"/>
        <v>6</v>
      </c>
    </row>
    <row r="24" spans="1:10" x14ac:dyDescent="0.25">
      <c r="A24" s="2" t="s">
        <v>18</v>
      </c>
      <c r="B24" s="4">
        <f t="shared" si="6"/>
        <v>5.2767769779060867</v>
      </c>
      <c r="C24" s="6">
        <f t="shared" si="0"/>
        <v>27.844375274559692</v>
      </c>
      <c r="D24" s="9">
        <f t="shared" si="1"/>
        <v>28</v>
      </c>
      <c r="E24" s="4">
        <f t="shared" si="7"/>
        <v>3.3357746425022867</v>
      </c>
      <c r="F24" s="6">
        <f t="shared" si="2"/>
        <v>20.323184389620096</v>
      </c>
      <c r="G24" s="13">
        <f t="shared" si="3"/>
        <v>20</v>
      </c>
      <c r="H24" s="4">
        <f t="shared" si="8"/>
        <v>1.2115485172798124</v>
      </c>
      <c r="I24" s="6">
        <f t="shared" si="4"/>
        <v>6.8140937496173857</v>
      </c>
      <c r="J24" s="17">
        <f t="shared" si="5"/>
        <v>7</v>
      </c>
    </row>
    <row r="25" spans="1:10" x14ac:dyDescent="0.25">
      <c r="A25" s="2" t="s">
        <v>19</v>
      </c>
      <c r="B25" s="4">
        <f t="shared" si="6"/>
        <v>5.514375698900869</v>
      </c>
      <c r="C25" s="6">
        <f t="shared" si="0"/>
        <v>30.408339348628449</v>
      </c>
      <c r="D25" s="9">
        <f t="shared" si="1"/>
        <v>30</v>
      </c>
      <c r="E25" s="4">
        <f t="shared" si="7"/>
        <v>3.4655399004190803</v>
      </c>
      <c r="F25" s="6">
        <f t="shared" si="2"/>
        <v>22.357706909860195</v>
      </c>
      <c r="G25" s="13">
        <f t="shared" si="3"/>
        <v>22</v>
      </c>
      <c r="H25" s="4">
        <f t="shared" si="8"/>
        <v>1.2233012126842464</v>
      </c>
      <c r="I25" s="6">
        <f t="shared" si="4"/>
        <v>7.5047125552791192</v>
      </c>
      <c r="J25" s="17">
        <f t="shared" si="5"/>
        <v>8</v>
      </c>
    </row>
    <row r="26" spans="1:10" x14ac:dyDescent="0.25">
      <c r="A26" s="2" t="s">
        <v>20</v>
      </c>
      <c r="B26" s="4">
        <f t="shared" si="6"/>
        <v>5.7519744198956513</v>
      </c>
      <c r="C26" s="6">
        <f t="shared" si="0"/>
        <v>33.085209727133915</v>
      </c>
      <c r="D26" s="9">
        <f t="shared" si="1"/>
        <v>33</v>
      </c>
      <c r="E26" s="4">
        <f t="shared" si="7"/>
        <v>3.5953051583358739</v>
      </c>
      <c r="F26" s="6">
        <f t="shared" si="2"/>
        <v>24.509778960842464</v>
      </c>
      <c r="G26" s="13">
        <f t="shared" si="3"/>
        <v>25</v>
      </c>
      <c r="H26" s="4">
        <f t="shared" si="8"/>
        <v>1.2350539080886804</v>
      </c>
      <c r="I26" s="6">
        <f t="shared" si="4"/>
        <v>8.2577007896022305</v>
      </c>
      <c r="J26" s="17">
        <f t="shared" si="5"/>
        <v>8</v>
      </c>
    </row>
    <row r="27" spans="1:10" x14ac:dyDescent="0.25">
      <c r="A27" s="2" t="s">
        <v>21</v>
      </c>
      <c r="B27" s="4">
        <f t="shared" si="6"/>
        <v>5.9895731408904336</v>
      </c>
      <c r="C27" s="6">
        <f t="shared" si="0"/>
        <v>35.87498641007609</v>
      </c>
      <c r="D27" s="9">
        <f t="shared" si="1"/>
        <v>36</v>
      </c>
      <c r="E27" s="4">
        <f t="shared" si="7"/>
        <v>3.7250704162526675</v>
      </c>
      <c r="F27" s="6">
        <f t="shared" si="2"/>
        <v>26.781581354780837</v>
      </c>
      <c r="G27" s="13">
        <f t="shared" si="3"/>
        <v>27</v>
      </c>
      <c r="H27" s="4">
        <f t="shared" si="8"/>
        <v>1.2468066034931145</v>
      </c>
      <c r="I27" s="6">
        <f t="shared" si="4"/>
        <v>9.0780158726016218</v>
      </c>
      <c r="J27" s="17">
        <f t="shared" si="5"/>
        <v>9</v>
      </c>
    </row>
    <row r="28" spans="1:10" x14ac:dyDescent="0.25">
      <c r="A28" s="2" t="s">
        <v>22</v>
      </c>
      <c r="B28" s="4">
        <f t="shared" si="6"/>
        <v>6.2271718618852159</v>
      </c>
      <c r="C28" s="6">
        <f t="shared" si="0"/>
        <v>38.777669397454986</v>
      </c>
      <c r="D28" s="9">
        <f t="shared" si="1"/>
        <v>39</v>
      </c>
      <c r="E28" s="4">
        <f t="shared" si="7"/>
        <v>3.8548356741694612</v>
      </c>
      <c r="F28" s="6">
        <f t="shared" si="2"/>
        <v>29.175255877769199</v>
      </c>
      <c r="G28" s="13">
        <f t="shared" si="3"/>
        <v>29</v>
      </c>
      <c r="H28" s="4">
        <f t="shared" si="8"/>
        <v>1.2585592988975485</v>
      </c>
      <c r="I28" s="6">
        <f t="shared" si="4"/>
        <v>9.9709566471157096</v>
      </c>
      <c r="J28" s="17">
        <f t="shared" si="5"/>
        <v>10</v>
      </c>
    </row>
    <row r="29" spans="1:10" x14ac:dyDescent="0.25">
      <c r="A29" s="2" t="s">
        <v>23</v>
      </c>
      <c r="B29" s="4">
        <f t="shared" si="6"/>
        <v>6.4647705828799982</v>
      </c>
      <c r="C29" s="6">
        <f t="shared" si="0"/>
        <v>41.793258689270594</v>
      </c>
      <c r="D29" s="9">
        <f t="shared" si="1"/>
        <v>42</v>
      </c>
      <c r="E29" s="4">
        <f t="shared" si="7"/>
        <v>3.9846009320862548</v>
      </c>
      <c r="F29" s="6">
        <f t="shared" si="2"/>
        <v>31.69290731323488</v>
      </c>
      <c r="G29" s="13">
        <f t="shared" si="3"/>
        <v>32</v>
      </c>
      <c r="H29" s="4">
        <f t="shared" si="8"/>
        <v>1.2703119943019825</v>
      </c>
      <c r="I29" s="6">
        <f t="shared" si="4"/>
        <v>10.942183339165446</v>
      </c>
      <c r="J29" s="17">
        <f t="shared" si="5"/>
        <v>11</v>
      </c>
    </row>
    <row r="30" spans="1:10" x14ac:dyDescent="0.25">
      <c r="A30" s="2" t="s">
        <v>24</v>
      </c>
      <c r="B30" s="4">
        <f t="shared" si="6"/>
        <v>6.7023693038747805</v>
      </c>
      <c r="C30" s="6">
        <f t="shared" si="0"/>
        <v>44.921754285522908</v>
      </c>
      <c r="D30" s="9">
        <f t="shared" si="1"/>
        <v>45</v>
      </c>
      <c r="E30" s="4">
        <f t="shared" si="7"/>
        <v>4.1143661900030484</v>
      </c>
      <c r="F30" s="6">
        <f t="shared" si="2"/>
        <v>34.336605296323306</v>
      </c>
      <c r="G30" s="13">
        <f t="shared" si="3"/>
        <v>34</v>
      </c>
      <c r="H30" s="4">
        <f t="shared" si="8"/>
        <v>1.2820646897064165</v>
      </c>
      <c r="I30" s="6">
        <f t="shared" si="4"/>
        <v>11.997738481451968</v>
      </c>
      <c r="J30" s="17">
        <f t="shared" si="5"/>
        <v>12</v>
      </c>
    </row>
    <row r="31" spans="1:10" x14ac:dyDescent="0.25">
      <c r="A31" s="2" t="s">
        <v>25</v>
      </c>
      <c r="B31" s="4">
        <f t="shared" si="6"/>
        <v>6.9399680248695628</v>
      </c>
      <c r="C31" s="6">
        <f t="shared" si="0"/>
        <v>48.163156186211943</v>
      </c>
      <c r="D31" s="9">
        <f t="shared" si="1"/>
        <v>48</v>
      </c>
      <c r="E31" s="4">
        <f t="shared" si="7"/>
        <v>4.244131447919842</v>
      </c>
      <c r="F31" s="6">
        <f t="shared" si="2"/>
        <v>37.108386018357372</v>
      </c>
      <c r="G31" s="13">
        <f t="shared" si="3"/>
        <v>37</v>
      </c>
      <c r="H31" s="4">
        <f t="shared" si="8"/>
        <v>1.2938173851108505</v>
      </c>
      <c r="I31" s="6">
        <f t="shared" si="4"/>
        <v>13.144068836819729</v>
      </c>
      <c r="J31" s="17">
        <f t="shared" si="5"/>
        <v>13</v>
      </c>
    </row>
    <row r="32" spans="1:10" x14ac:dyDescent="0.25">
      <c r="A32" s="2" t="s">
        <v>26</v>
      </c>
      <c r="B32" s="4">
        <f t="shared" si="6"/>
        <v>7.1775667458643451</v>
      </c>
      <c r="C32" s="6">
        <f t="shared" si="0"/>
        <v>51.517464391337683</v>
      </c>
      <c r="D32" s="9">
        <f t="shared" si="1"/>
        <v>52</v>
      </c>
      <c r="E32" s="4">
        <f t="shared" si="7"/>
        <v>4.3738967058366356</v>
      </c>
      <c r="F32" s="6">
        <f t="shared" si="2"/>
        <v>40.010253797814194</v>
      </c>
      <c r="G32" s="13">
        <f t="shared" si="3"/>
        <v>40</v>
      </c>
      <c r="H32" s="4">
        <f t="shared" si="8"/>
        <v>1.3055700805152846</v>
      </c>
      <c r="I32" s="6">
        <f t="shared" si="4"/>
        <v>14.388048359558127</v>
      </c>
      <c r="J32" s="17">
        <f t="shared" si="5"/>
        <v>14</v>
      </c>
    </row>
    <row r="33" spans="1:10" x14ac:dyDescent="0.25">
      <c r="A33" s="2" t="s">
        <v>27</v>
      </c>
      <c r="B33" s="4">
        <f t="shared" si="6"/>
        <v>7.4151654668591274</v>
      </c>
      <c r="C33" s="6">
        <f t="shared" si="0"/>
        <v>54.984678900900143</v>
      </c>
      <c r="D33" s="9">
        <f t="shared" si="1"/>
        <v>55</v>
      </c>
      <c r="E33" s="4">
        <f t="shared" si="7"/>
        <v>4.5036619637534292</v>
      </c>
      <c r="F33" s="6">
        <f t="shared" si="2"/>
        <v>43.044182532013821</v>
      </c>
      <c r="G33" s="13">
        <f t="shared" si="3"/>
        <v>43</v>
      </c>
      <c r="H33" s="4">
        <f t="shared" si="8"/>
        <v>1.3173227759197186</v>
      </c>
      <c r="I33" s="6">
        <f t="shared" si="4"/>
        <v>15.737002233480485</v>
      </c>
      <c r="J33" s="17">
        <f t="shared" si="5"/>
        <v>16</v>
      </c>
    </row>
    <row r="34" spans="1:10" x14ac:dyDescent="0.25">
      <c r="A34" s="2" t="s">
        <v>28</v>
      </c>
      <c r="B34" s="4">
        <f t="shared" si="6"/>
        <v>7.6527641878539097</v>
      </c>
      <c r="C34" s="6">
        <f t="shared" si="0"/>
        <v>58.564799714899308</v>
      </c>
      <c r="D34" s="9">
        <f t="shared" si="1"/>
        <v>59</v>
      </c>
      <c r="E34" s="4">
        <f t="shared" si="7"/>
        <v>4.6334272216702228</v>
      </c>
      <c r="F34" s="6">
        <f t="shared" si="2"/>
        <v>46.212117041829892</v>
      </c>
      <c r="G34" s="13">
        <f t="shared" si="3"/>
        <v>46</v>
      </c>
      <c r="H34" s="4">
        <f t="shared" si="8"/>
        <v>1.3290754713241526</v>
      </c>
      <c r="I34" s="6">
        <f t="shared" si="4"/>
        <v>17.198732026804791</v>
      </c>
      <c r="J34" s="17">
        <f t="shared" si="5"/>
        <v>17</v>
      </c>
    </row>
    <row r="35" spans="1:10" x14ac:dyDescent="0.25">
      <c r="A35" s="2" t="s">
        <v>29</v>
      </c>
      <c r="B35" s="4">
        <f t="shared" si="6"/>
        <v>7.890362908848692</v>
      </c>
      <c r="C35" s="6">
        <f t="shared" si="0"/>
        <v>62.257826833335194</v>
      </c>
      <c r="D35" s="9">
        <f t="shared" si="1"/>
        <v>62</v>
      </c>
      <c r="E35" s="4">
        <f t="shared" si="7"/>
        <v>4.7631924795870164</v>
      </c>
      <c r="F35" s="6">
        <f t="shared" si="2"/>
        <v>49.515974320145709</v>
      </c>
      <c r="G35" s="13">
        <f t="shared" si="3"/>
        <v>50</v>
      </c>
      <c r="H35" s="4">
        <f t="shared" si="8"/>
        <v>1.3408281667285866</v>
      </c>
      <c r="I35" s="6">
        <f t="shared" si="4"/>
        <v>18.78154200496633</v>
      </c>
      <c r="J35" s="17">
        <f t="shared" si="5"/>
        <v>19</v>
      </c>
    </row>
    <row r="36" spans="1:10" x14ac:dyDescent="0.25">
      <c r="A36" s="2" t="s">
        <v>30</v>
      </c>
      <c r="B36" s="4">
        <f t="shared" si="6"/>
        <v>8.1279616298434743</v>
      </c>
      <c r="C36" s="6">
        <f t="shared" si="0"/>
        <v>66.063760256207786</v>
      </c>
      <c r="D36" s="9">
        <f t="shared" si="1"/>
        <v>66</v>
      </c>
      <c r="E36" s="4">
        <f t="shared" si="7"/>
        <v>4.89295773750381</v>
      </c>
      <c r="F36" s="6">
        <f t="shared" si="2"/>
        <v>52.957644693435292</v>
      </c>
      <c r="G36" s="13">
        <f t="shared" si="3"/>
        <v>53</v>
      </c>
      <c r="H36" s="4">
        <f t="shared" si="8"/>
        <v>1.3525808621330206</v>
      </c>
      <c r="I36" s="6">
        <f t="shared" si="4"/>
        <v>20.494266643617966</v>
      </c>
      <c r="J36" s="17">
        <f t="shared" si="5"/>
        <v>20</v>
      </c>
    </row>
    <row r="37" spans="1:10" x14ac:dyDescent="0.25">
      <c r="A37" s="2" t="s">
        <v>31</v>
      </c>
      <c r="B37" s="4">
        <f t="shared" si="6"/>
        <v>8.3655603508382566</v>
      </c>
      <c r="C37" s="6">
        <f t="shared" si="0"/>
        <v>69.98259998351709</v>
      </c>
      <c r="D37" s="9">
        <f t="shared" si="1"/>
        <v>70</v>
      </c>
      <c r="E37" s="4">
        <f t="shared" si="7"/>
        <v>5.0227229954206036</v>
      </c>
      <c r="F37" s="6">
        <f t="shared" si="2"/>
        <v>56.538992904705346</v>
      </c>
      <c r="G37" s="13">
        <f t="shared" si="3"/>
        <v>57</v>
      </c>
      <c r="H37" s="4">
        <f t="shared" si="8"/>
        <v>1.3643335575374547</v>
      </c>
      <c r="I37" s="6">
        <f t="shared" si="4"/>
        <v>22.346299385220185</v>
      </c>
      <c r="J37" s="17">
        <f t="shared" si="5"/>
        <v>22</v>
      </c>
    </row>
    <row r="38" spans="1:10" x14ac:dyDescent="0.25">
      <c r="A38" s="2" t="s">
        <v>32</v>
      </c>
      <c r="B38" s="4">
        <f t="shared" si="6"/>
        <v>8.6031590718330389</v>
      </c>
      <c r="C38" s="6">
        <f t="shared" si="0"/>
        <v>74.014346015263115</v>
      </c>
      <c r="D38" s="9">
        <f t="shared" si="1"/>
        <v>74</v>
      </c>
      <c r="E38" s="4">
        <f t="shared" si="7"/>
        <v>5.1524882533373972</v>
      </c>
      <c r="F38" s="6">
        <f t="shared" si="2"/>
        <v>60.261859125056496</v>
      </c>
      <c r="G38" s="13">
        <f t="shared" si="3"/>
        <v>60</v>
      </c>
      <c r="H38" s="4">
        <f t="shared" si="8"/>
        <v>1.3760862529418887</v>
      </c>
      <c r="I38" s="6">
        <f t="shared" si="4"/>
        <v>24.347622683789425</v>
      </c>
      <c r="J38" s="17">
        <f t="shared" si="5"/>
        <v>24</v>
      </c>
    </row>
    <row r="39" spans="1:10" x14ac:dyDescent="0.25">
      <c r="A39" s="2" t="s">
        <v>33</v>
      </c>
      <c r="B39" s="4">
        <f t="shared" si="6"/>
        <v>8.8407577928278211</v>
      </c>
      <c r="C39" s="6">
        <f t="shared" si="0"/>
        <v>78.158998351445845</v>
      </c>
      <c r="D39" s="9">
        <f t="shared" si="1"/>
        <v>78</v>
      </c>
      <c r="E39" s="4">
        <f t="shared" si="7"/>
        <v>5.2822535112541908</v>
      </c>
      <c r="F39" s="6">
        <f t="shared" si="2"/>
        <v>64.128059900282565</v>
      </c>
      <c r="G39" s="13">
        <f t="shared" si="3"/>
        <v>64</v>
      </c>
      <c r="H39" s="4">
        <f t="shared" si="8"/>
        <v>1.3878389483463227</v>
      </c>
      <c r="I39" s="6">
        <f t="shared" si="4"/>
        <v>26.508839383561</v>
      </c>
      <c r="J39" s="17">
        <f t="shared" si="5"/>
        <v>27</v>
      </c>
    </row>
    <row r="40" spans="1:10" x14ac:dyDescent="0.25">
      <c r="A40" s="2" t="s">
        <v>34</v>
      </c>
      <c r="B40" s="4">
        <f t="shared" si="6"/>
        <v>9.0783565138226034</v>
      </c>
      <c r="C40" s="6">
        <f t="shared" si="0"/>
        <v>82.416556992065296</v>
      </c>
      <c r="D40" s="9">
        <f t="shared" si="1"/>
        <v>82</v>
      </c>
      <c r="E40" s="4">
        <f t="shared" si="7"/>
        <v>5.4120187691709845</v>
      </c>
      <c r="F40" s="6">
        <f t="shared" si="2"/>
        <v>68.139389038203902</v>
      </c>
      <c r="G40" s="13">
        <f t="shared" si="3"/>
        <v>68</v>
      </c>
      <c r="H40" s="4">
        <f t="shared" si="8"/>
        <v>1.3995916437507567</v>
      </c>
      <c r="I40" s="6">
        <f t="shared" si="4"/>
        <v>28.84120547853081</v>
      </c>
      <c r="J40" s="17">
        <f t="shared" si="5"/>
        <v>29</v>
      </c>
    </row>
    <row r="41" spans="1:10" x14ac:dyDescent="0.25">
      <c r="A41" s="2" t="s">
        <v>35</v>
      </c>
      <c r="B41" s="4">
        <f t="shared" si="6"/>
        <v>9.3159552348173857</v>
      </c>
      <c r="C41" s="6">
        <f t="shared" si="0"/>
        <v>86.787021937121452</v>
      </c>
      <c r="D41" s="9">
        <f t="shared" si="1"/>
        <v>87</v>
      </c>
      <c r="E41" s="4">
        <f t="shared" si="7"/>
        <v>5.5417840270877781</v>
      </c>
      <c r="F41" s="6">
        <f t="shared" si="2"/>
        <v>72.297618441802513</v>
      </c>
      <c r="G41" s="13">
        <f t="shared" si="3"/>
        <v>72</v>
      </c>
      <c r="H41" s="4">
        <f t="shared" si="8"/>
        <v>1.4113443391551908</v>
      </c>
      <c r="I41" s="6">
        <f t="shared" si="4"/>
        <v>31.356664301069845</v>
      </c>
      <c r="J41" s="17">
        <f t="shared" si="5"/>
        <v>31</v>
      </c>
    </row>
    <row r="42" spans="1:10" x14ac:dyDescent="0.25">
      <c r="A42" s="2" t="s">
        <v>36</v>
      </c>
      <c r="B42" s="4">
        <f t="shared" si="6"/>
        <v>9.553553955812168</v>
      </c>
      <c r="C42" s="6">
        <f t="shared" si="0"/>
        <v>91.270393186614328</v>
      </c>
      <c r="D42" s="9">
        <f t="shared" si="1"/>
        <v>91</v>
      </c>
      <c r="E42" s="4">
        <f t="shared" si="7"/>
        <v>5.6715492850045717</v>
      </c>
      <c r="F42" s="6">
        <f t="shared" si="2"/>
        <v>76.604498892684859</v>
      </c>
      <c r="G42" s="13">
        <f t="shared" si="3"/>
        <v>77</v>
      </c>
      <c r="H42" s="4">
        <f t="shared" si="8"/>
        <v>1.4230970345596248</v>
      </c>
      <c r="I42" s="6">
        <f t="shared" si="4"/>
        <v>34.067882189055865</v>
      </c>
      <c r="J42" s="17">
        <f t="shared" si="5"/>
        <v>34</v>
      </c>
    </row>
    <row r="43" spans="1:10" x14ac:dyDescent="0.25">
      <c r="A43" s="2" t="s">
        <v>37</v>
      </c>
      <c r="B43" s="4">
        <f t="shared" si="6"/>
        <v>9.7911526768069503</v>
      </c>
      <c r="C43" s="6">
        <f t="shared" si="0"/>
        <v>95.86667074054391</v>
      </c>
      <c r="D43" s="9">
        <f t="shared" si="1"/>
        <v>96</v>
      </c>
      <c r="E43" s="4">
        <f t="shared" si="7"/>
        <v>5.8013145429213653</v>
      </c>
      <c r="F43" s="6">
        <f t="shared" si="2"/>
        <v>81.061760788921816</v>
      </c>
      <c r="G43" s="13">
        <f t="shared" si="3"/>
        <v>81</v>
      </c>
      <c r="H43" s="4">
        <f t="shared" si="8"/>
        <v>1.4348497299640588</v>
      </c>
      <c r="I43" s="6">
        <f t="shared" si="4"/>
        <v>36.98828568223891</v>
      </c>
      <c r="J43" s="17">
        <f t="shared" si="5"/>
        <v>37</v>
      </c>
    </row>
    <row r="44" spans="1:10" x14ac:dyDescent="0.25">
      <c r="A44" s="2" t="s">
        <v>38</v>
      </c>
      <c r="B44" s="4">
        <f t="shared" si="6"/>
        <v>10.028751397801733</v>
      </c>
      <c r="C44" s="6">
        <f t="shared" si="0"/>
        <v>100.57585459891021</v>
      </c>
      <c r="D44" s="9">
        <f t="shared" si="1"/>
        <v>101</v>
      </c>
      <c r="E44" s="4">
        <f t="shared" si="7"/>
        <v>5.9310798008381589</v>
      </c>
      <c r="F44" s="6">
        <f t="shared" si="2"/>
        <v>85.67111484090124</v>
      </c>
      <c r="G44" s="13">
        <f t="shared" si="3"/>
        <v>86</v>
      </c>
      <c r="H44" s="4">
        <f t="shared" si="8"/>
        <v>1.4466024253684928</v>
      </c>
      <c r="I44" s="6">
        <f t="shared" si="4"/>
        <v>40.13210029985116</v>
      </c>
      <c r="J44" s="17">
        <f t="shared" si="5"/>
        <v>40</v>
      </c>
    </row>
    <row r="45" spans="1:10" x14ac:dyDescent="0.25">
      <c r="A45" s="2" t="s">
        <v>39</v>
      </c>
      <c r="B45" s="4">
        <f t="shared" si="6"/>
        <v>10.266350118796515</v>
      </c>
      <c r="C45" s="6">
        <f t="shared" si="0"/>
        <v>105.39794476171322</v>
      </c>
      <c r="D45" s="9">
        <f t="shared" si="1"/>
        <v>105</v>
      </c>
      <c r="E45" s="4">
        <f t="shared" si="7"/>
        <v>6.0608450587549525</v>
      </c>
      <c r="F45" s="6">
        <f t="shared" si="2"/>
        <v>90.434252728464401</v>
      </c>
      <c r="G45" s="13">
        <f t="shared" si="3"/>
        <v>90</v>
      </c>
      <c r="H45" s="4">
        <f t="shared" si="8"/>
        <v>1.4583551207729268</v>
      </c>
      <c r="I45" s="6">
        <f t="shared" si="4"/>
        <v>43.514390952786805</v>
      </c>
      <c r="J45" s="17">
        <f t="shared" si="5"/>
        <v>44</v>
      </c>
    </row>
    <row r="46" spans="1:10" x14ac:dyDescent="0.25">
      <c r="A46" s="2" t="s">
        <v>40</v>
      </c>
      <c r="B46" s="4">
        <f t="shared" si="6"/>
        <v>10.503948839791297</v>
      </c>
      <c r="C46" s="6">
        <f t="shared" si="0"/>
        <v>110.33294122895293</v>
      </c>
      <c r="D46" s="9">
        <f t="shared" si="1"/>
        <v>110</v>
      </c>
      <c r="E46" s="4">
        <f t="shared" si="7"/>
        <v>6.1906103166717461</v>
      </c>
      <c r="F46" s="6">
        <f t="shared" si="2"/>
        <v>95.352847722276678</v>
      </c>
      <c r="G46" s="13">
        <f t="shared" si="3"/>
        <v>95</v>
      </c>
      <c r="H46" s="4">
        <f t="shared" si="8"/>
        <v>1.4701078161773609</v>
      </c>
      <c r="I46" s="6">
        <f t="shared" si="4"/>
        <v>47.15110404501597</v>
      </c>
      <c r="J46" s="17">
        <f t="shared" si="5"/>
        <v>47</v>
      </c>
    </row>
    <row r="47" spans="1:10" x14ac:dyDescent="0.25">
      <c r="A47" s="2" t="s">
        <v>41</v>
      </c>
      <c r="B47" s="4">
        <f t="shared" si="6"/>
        <v>10.74154756078608</v>
      </c>
      <c r="C47" s="6">
        <f t="shared" si="0"/>
        <v>115.38084400062938</v>
      </c>
      <c r="D47" s="9">
        <f t="shared" si="1"/>
        <v>115</v>
      </c>
      <c r="E47" s="4">
        <f t="shared" si="7"/>
        <v>6.3203755745885397</v>
      </c>
      <c r="F47" s="6">
        <f t="shared" si="2"/>
        <v>100.42855527210003</v>
      </c>
      <c r="G47" s="13">
        <f t="shared" si="3"/>
        <v>100</v>
      </c>
      <c r="H47" s="4">
        <f t="shared" si="8"/>
        <v>1.4818605115817949</v>
      </c>
      <c r="I47" s="6">
        <f t="shared" si="4"/>
        <v>51.059111320255532</v>
      </c>
      <c r="J47" s="17">
        <f t="shared" si="5"/>
        <v>51</v>
      </c>
    </row>
    <row r="48" spans="1:10" x14ac:dyDescent="0.25">
      <c r="A48" s="2" t="s">
        <v>42</v>
      </c>
      <c r="B48" s="4">
        <f t="shared" si="6"/>
        <v>10.979146281780862</v>
      </c>
      <c r="C48" s="6">
        <f t="shared" si="0"/>
        <v>120.54165307674252</v>
      </c>
      <c r="D48" s="9">
        <f t="shared" si="1"/>
        <v>121</v>
      </c>
      <c r="E48" s="4">
        <f t="shared" si="7"/>
        <v>6.4501408325053333</v>
      </c>
      <c r="F48" s="6">
        <f t="shared" si="2"/>
        <v>105.66301356438424</v>
      </c>
      <c r="G48" s="13">
        <f t="shared" si="3"/>
        <v>106</v>
      </c>
      <c r="H48" s="4">
        <f t="shared" si="8"/>
        <v>1.4936132069862289</v>
      </c>
      <c r="I48" s="6">
        <f t="shared" si="4"/>
        <v>55.256255511302669</v>
      </c>
      <c r="J48" s="17">
        <f t="shared" si="5"/>
        <v>55</v>
      </c>
    </row>
    <row r="49" spans="1:10" x14ac:dyDescent="0.25">
      <c r="A49" s="2" t="s">
        <v>43</v>
      </c>
      <c r="B49" s="4">
        <f t="shared" si="6"/>
        <v>11.216745002775644</v>
      </c>
      <c r="C49" s="6">
        <f t="shared" si="0"/>
        <v>125.81536845729238</v>
      </c>
      <c r="D49" s="9">
        <f t="shared" si="1"/>
        <v>126</v>
      </c>
      <c r="E49" s="4">
        <f t="shared" si="7"/>
        <v>6.5799060904221269</v>
      </c>
      <c r="F49" s="6">
        <f t="shared" si="2"/>
        <v>111.05784405137182</v>
      </c>
      <c r="G49" s="13">
        <f t="shared" si="3"/>
        <v>111</v>
      </c>
      <c r="H49" s="4">
        <f t="shared" si="8"/>
        <v>1.5053659023906629</v>
      </c>
      <c r="I49" s="6">
        <f t="shared" si="4"/>
        <v>59.761397850841114</v>
      </c>
      <c r="J49" s="17">
        <f t="shared" si="5"/>
        <v>60</v>
      </c>
    </row>
    <row r="50" spans="1:10" x14ac:dyDescent="0.25">
      <c r="A50" s="2" t="s">
        <v>44</v>
      </c>
      <c r="B50" s="4">
        <f t="shared" si="6"/>
        <v>11.454343723770426</v>
      </c>
      <c r="C50" s="6">
        <f t="shared" si="0"/>
        <v>131.20199014227896</v>
      </c>
      <c r="D50" s="9">
        <f t="shared" si="1"/>
        <v>131</v>
      </c>
      <c r="E50" s="4">
        <f t="shared" si="7"/>
        <v>6.7096713483389205</v>
      </c>
      <c r="F50" s="6">
        <f t="shared" si="2"/>
        <v>116.61465195371309</v>
      </c>
      <c r="G50" s="13">
        <f t="shared" si="3"/>
        <v>117</v>
      </c>
      <c r="H50" s="4">
        <f t="shared" si="8"/>
        <v>1.5171185977950969</v>
      </c>
      <c r="I50" s="6">
        <f t="shared" si="4"/>
        <v>64.594467503957858</v>
      </c>
      <c r="J50" s="17">
        <f t="shared" si="5"/>
        <v>65</v>
      </c>
    </row>
    <row r="51" spans="1:10" x14ac:dyDescent="0.25">
      <c r="A51" s="2" t="s">
        <v>45</v>
      </c>
      <c r="B51" s="4">
        <f t="shared" si="6"/>
        <v>11.691942444765209</v>
      </c>
      <c r="C51" s="6">
        <f t="shared" si="0"/>
        <v>136.70151813170224</v>
      </c>
      <c r="D51" s="9">
        <f t="shared" si="1"/>
        <v>137</v>
      </c>
      <c r="E51" s="4">
        <f t="shared" si="7"/>
        <v>6.8394366062557141</v>
      </c>
      <c r="F51" s="6">
        <f t="shared" si="2"/>
        <v>122.33502673841294</v>
      </c>
      <c r="G51" s="13">
        <f t="shared" si="3"/>
        <v>122</v>
      </c>
      <c r="H51" s="4">
        <f t="shared" si="8"/>
        <v>1.528871293199531</v>
      </c>
      <c r="I51" s="6">
        <f t="shared" si="4"/>
        <v>69.77651298405776</v>
      </c>
      <c r="J51" s="17">
        <f t="shared" si="5"/>
        <v>70</v>
      </c>
    </row>
    <row r="52" spans="1:10" x14ac:dyDescent="0.25">
      <c r="A52" s="2" t="s">
        <v>46</v>
      </c>
      <c r="B52" s="4">
        <f t="shared" si="6"/>
        <v>11.929541165759991</v>
      </c>
      <c r="C52" s="6">
        <f t="shared" si="0"/>
        <v>142.31395242556223</v>
      </c>
      <c r="D52" s="9">
        <f t="shared" si="1"/>
        <v>142</v>
      </c>
      <c r="E52" s="4">
        <f t="shared" si="7"/>
        <v>6.9692018641725078</v>
      </c>
      <c r="F52" s="6">
        <f t="shared" si="2"/>
        <v>128.22054257376985</v>
      </c>
      <c r="G52" s="13">
        <f t="shared" si="3"/>
        <v>128</v>
      </c>
      <c r="H52" s="4">
        <f t="shared" si="8"/>
        <v>1.540623988603965</v>
      </c>
      <c r="I52" s="6">
        <f t="shared" si="4"/>
        <v>75.329755615337916</v>
      </c>
      <c r="J52" s="17">
        <f t="shared" si="5"/>
        <v>75</v>
      </c>
    </row>
    <row r="53" spans="1:10" x14ac:dyDescent="0.25">
      <c r="A53" s="2" t="s">
        <v>47</v>
      </c>
      <c r="B53" s="4">
        <f t="shared" si="6"/>
        <v>12.167139886754773</v>
      </c>
      <c r="C53" s="6">
        <f t="shared" si="0"/>
        <v>148.03929302385896</v>
      </c>
      <c r="D53" s="9">
        <f t="shared" si="1"/>
        <v>148</v>
      </c>
      <c r="E53" s="4">
        <f t="shared" si="7"/>
        <v>7.0989671220893014</v>
      </c>
      <c r="F53" s="6">
        <f t="shared" si="2"/>
        <v>134.27275876283119</v>
      </c>
      <c r="G53" s="13">
        <f t="shared" si="3"/>
        <v>134</v>
      </c>
      <c r="H53" s="4">
        <f t="shared" si="8"/>
        <v>1.552376684008399</v>
      </c>
      <c r="I53" s="6">
        <f t="shared" si="4"/>
        <v>81.27764510647981</v>
      </c>
      <c r="J53" s="17">
        <f t="shared" si="5"/>
        <v>81</v>
      </c>
    </row>
    <row r="54" spans="1:10" x14ac:dyDescent="0.25">
      <c r="A54" s="2" t="s">
        <v>48</v>
      </c>
      <c r="B54" s="4">
        <f t="shared" si="6"/>
        <v>12.404738607749556</v>
      </c>
      <c r="C54" s="6">
        <f t="shared" si="0"/>
        <v>153.87753992659239</v>
      </c>
      <c r="D54" s="9">
        <f t="shared" si="1"/>
        <v>154</v>
      </c>
      <c r="E54" s="4">
        <f t="shared" si="7"/>
        <v>7.228732380006095</v>
      </c>
      <c r="F54" s="6">
        <f t="shared" si="2"/>
        <v>140.49322015675597</v>
      </c>
      <c r="G54" s="13">
        <f t="shared" si="3"/>
        <v>140</v>
      </c>
      <c r="H54" s="4">
        <f t="shared" si="8"/>
        <v>1.564129379412833</v>
      </c>
      <c r="I54" s="6">
        <f t="shared" si="4"/>
        <v>87.644917301736427</v>
      </c>
      <c r="J54" s="17">
        <f t="shared" si="5"/>
        <v>88</v>
      </c>
    </row>
    <row r="55" spans="1:10" x14ac:dyDescent="0.25">
      <c r="A55" s="2" t="s">
        <v>49</v>
      </c>
      <c r="B55" s="4">
        <f t="shared" si="6"/>
        <v>12.642337328744338</v>
      </c>
      <c r="C55" s="6">
        <f t="shared" si="0"/>
        <v>159.82869313376253</v>
      </c>
      <c r="D55" s="9">
        <f t="shared" si="1"/>
        <v>160</v>
      </c>
      <c r="E55" s="4">
        <f t="shared" si="7"/>
        <v>7.3584976379228886</v>
      </c>
      <c r="F55" s="6">
        <f t="shared" si="2"/>
        <v>146.88345754936881</v>
      </c>
      <c r="G55" s="13">
        <f t="shared" si="3"/>
        <v>147</v>
      </c>
      <c r="H55" s="4">
        <f t="shared" si="8"/>
        <v>1.5758820748172671</v>
      </c>
      <c r="I55" s="6">
        <f t="shared" si="4"/>
        <v>94.457654177138039</v>
      </c>
      <c r="J55" s="17">
        <f t="shared" si="5"/>
        <v>94</v>
      </c>
    </row>
    <row r="56" spans="1:10" x14ac:dyDescent="0.25">
      <c r="A56" s="2" t="s">
        <v>50</v>
      </c>
      <c r="B56" s="4">
        <f t="shared" si="6"/>
        <v>12.87993604973912</v>
      </c>
      <c r="C56" s="6">
        <f t="shared" si="0"/>
        <v>165.89275264536937</v>
      </c>
      <c r="D56" s="9">
        <f t="shared" si="1"/>
        <v>166</v>
      </c>
      <c r="E56" s="4">
        <f t="shared" si="7"/>
        <v>7.4882628958396822</v>
      </c>
      <c r="F56" s="6">
        <f t="shared" si="2"/>
        <v>153.44498805407875</v>
      </c>
      <c r="G56" s="13">
        <f t="shared" si="3"/>
        <v>153</v>
      </c>
      <c r="H56" s="4">
        <f t="shared" si="8"/>
        <v>1.5876347702217011</v>
      </c>
      <c r="I56" s="6">
        <f t="shared" si="4"/>
        <v>101.74334615110455</v>
      </c>
      <c r="J56" s="17">
        <f t="shared" si="5"/>
        <v>102</v>
      </c>
    </row>
    <row r="57" spans="1:10" x14ac:dyDescent="0.25">
      <c r="A57" s="2" t="s">
        <v>51</v>
      </c>
      <c r="B57" s="4">
        <f t="shared" si="6"/>
        <v>13.117534770733903</v>
      </c>
      <c r="C57" s="6">
        <f t="shared" si="0"/>
        <v>172.06971846141295</v>
      </c>
      <c r="D57" s="9">
        <f t="shared" si="1"/>
        <v>172</v>
      </c>
      <c r="E57" s="4">
        <f t="shared" si="7"/>
        <v>7.6180281537564758</v>
      </c>
      <c r="F57" s="6">
        <f t="shared" si="2"/>
        <v>160.17931546424919</v>
      </c>
      <c r="G57" s="13">
        <f t="shared" si="3"/>
        <v>160</v>
      </c>
      <c r="H57" s="4">
        <f t="shared" si="8"/>
        <v>1.5993874656261351</v>
      </c>
      <c r="I57" s="6">
        <f t="shared" si="4"/>
        <v>109.5309567803465</v>
      </c>
      <c r="J57" s="17">
        <f t="shared" si="5"/>
        <v>110</v>
      </c>
    </row>
    <row r="58" spans="1:10" x14ac:dyDescent="0.25">
      <c r="A58" s="2" t="s">
        <v>52</v>
      </c>
      <c r="B58" s="4">
        <f t="shared" si="6"/>
        <v>13.355133491728685</v>
      </c>
      <c r="C58" s="6">
        <f t="shared" si="0"/>
        <v>178.3595905818932</v>
      </c>
      <c r="D58" s="9">
        <f t="shared" si="1"/>
        <v>178</v>
      </c>
      <c r="E58" s="4">
        <f t="shared" si="7"/>
        <v>7.7477934116732694</v>
      </c>
      <c r="F58" s="6">
        <f t="shared" si="2"/>
        <v>167.08793059801741</v>
      </c>
      <c r="G58" s="13">
        <f t="shared" si="3"/>
        <v>167</v>
      </c>
      <c r="H58" s="4">
        <f t="shared" si="8"/>
        <v>1.6111401610305691</v>
      </c>
      <c r="I58" s="6">
        <f t="shared" si="4"/>
        <v>117.85098991355216</v>
      </c>
      <c r="J58" s="17">
        <f t="shared" si="5"/>
        <v>118</v>
      </c>
    </row>
    <row r="59" spans="1:10" x14ac:dyDescent="0.25">
      <c r="A59" s="2" t="s">
        <v>53</v>
      </c>
      <c r="B59" s="4">
        <f t="shared" si="6"/>
        <v>13.592732212723467</v>
      </c>
      <c r="C59" s="6">
        <f t="shared" si="0"/>
        <v>184.76236900681019</v>
      </c>
      <c r="D59" s="9">
        <f t="shared" si="1"/>
        <v>185</v>
      </c>
      <c r="E59" s="4">
        <f t="shared" si="7"/>
        <v>7.877558669590063</v>
      </c>
      <c r="F59" s="6">
        <f t="shared" si="2"/>
        <v>174.17231162848927</v>
      </c>
      <c r="G59" s="13">
        <f t="shared" si="3"/>
        <v>174</v>
      </c>
      <c r="H59" s="4">
        <f t="shared" si="8"/>
        <v>1.6228928564350031</v>
      </c>
      <c r="I59" s="6">
        <f t="shared" si="4"/>
        <v>126.73555937699705</v>
      </c>
      <c r="J59" s="17">
        <f t="shared" si="5"/>
        <v>127</v>
      </c>
    </row>
    <row r="60" spans="1:10" x14ac:dyDescent="0.25">
      <c r="A60" s="2" t="s">
        <v>54</v>
      </c>
      <c r="B60" s="4">
        <f t="shared" si="6"/>
        <v>13.830330933718249</v>
      </c>
      <c r="C60" s="6">
        <f t="shared" si="0"/>
        <v>191.27805373616391</v>
      </c>
      <c r="D60" s="9">
        <f t="shared" si="1"/>
        <v>191</v>
      </c>
      <c r="E60" s="4">
        <f t="shared" si="7"/>
        <v>8.0073239275068566</v>
      </c>
      <c r="F60" s="6">
        <f t="shared" si="2"/>
        <v>181.43392440016007</v>
      </c>
      <c r="G60" s="13">
        <f t="shared" si="3"/>
        <v>181</v>
      </c>
      <c r="H60" s="4">
        <f t="shared" si="8"/>
        <v>1.6346455518394372</v>
      </c>
      <c r="I60" s="6">
        <f t="shared" si="4"/>
        <v>136.21846126787833</v>
      </c>
      <c r="J60" s="17">
        <f t="shared" si="5"/>
        <v>136</v>
      </c>
    </row>
    <row r="61" spans="1:10" x14ac:dyDescent="0.25">
      <c r="A61" s="2" t="s">
        <v>55</v>
      </c>
      <c r="B61" s="4">
        <f t="shared" si="6"/>
        <v>14.067929654713032</v>
      </c>
      <c r="C61" s="6">
        <f t="shared" si="0"/>
        <v>197.90664476995431</v>
      </c>
      <c r="D61" s="9">
        <f t="shared" si="1"/>
        <v>198</v>
      </c>
      <c r="E61" s="4">
        <f t="shared" si="7"/>
        <v>8.1370891854236511</v>
      </c>
      <c r="F61" s="6">
        <f t="shared" si="2"/>
        <v>188.87422273235509</v>
      </c>
      <c r="G61" s="13">
        <f t="shared" si="3"/>
        <v>189</v>
      </c>
      <c r="H61" s="4">
        <f t="shared" si="8"/>
        <v>1.6463982472438712</v>
      </c>
      <c r="I61" s="6">
        <f t="shared" si="4"/>
        <v>146.33524893286602</v>
      </c>
      <c r="J61" s="17">
        <f t="shared" si="5"/>
        <v>146</v>
      </c>
    </row>
    <row r="62" spans="1:10" x14ac:dyDescent="0.25">
      <c r="A62" s="2" t="s">
        <v>56</v>
      </c>
      <c r="B62" s="4">
        <f t="shared" si="6"/>
        <v>14.305528375707814</v>
      </c>
      <c r="C62" s="6">
        <f t="shared" si="0"/>
        <v>204.64814210818145</v>
      </c>
      <c r="D62" s="9">
        <f t="shared" si="1"/>
        <v>205</v>
      </c>
      <c r="E62" s="4">
        <f t="shared" si="7"/>
        <v>8.2668544433404456</v>
      </c>
      <c r="F62" s="6">
        <f t="shared" si="2"/>
        <v>196.49464871042343</v>
      </c>
      <c r="G62" s="13">
        <f t="shared" si="3"/>
        <v>196</v>
      </c>
      <c r="H62" s="4">
        <f t="shared" si="8"/>
        <v>1.6581509426483052</v>
      </c>
      <c r="I62" s="6">
        <f t="shared" si="4"/>
        <v>157.12331071107596</v>
      </c>
      <c r="J62" s="17">
        <f t="shared" si="5"/>
        <v>157</v>
      </c>
    </row>
    <row r="63" spans="1:10" x14ac:dyDescent="0.25">
      <c r="A63" s="2" t="s">
        <v>57</v>
      </c>
      <c r="B63" s="4">
        <f t="shared" si="6"/>
        <v>14.543127096702596</v>
      </c>
      <c r="C63" s="6">
        <f t="shared" si="0"/>
        <v>211.50254575084529</v>
      </c>
      <c r="D63" s="9">
        <f t="shared" si="1"/>
        <v>212</v>
      </c>
      <c r="E63" s="4">
        <f t="shared" si="7"/>
        <v>8.3966197012572401</v>
      </c>
      <c r="F63" s="6">
        <f t="shared" si="2"/>
        <v>204.29663296536393</v>
      </c>
      <c r="G63" s="13">
        <f t="shared" si="3"/>
        <v>204</v>
      </c>
      <c r="H63" s="4">
        <f t="shared" si="8"/>
        <v>1.6699036380527392</v>
      </c>
      <c r="I63" s="6">
        <f t="shared" si="4"/>
        <v>168.62195052241142</v>
      </c>
      <c r="J63" s="17">
        <f t="shared" si="5"/>
        <v>169</v>
      </c>
    </row>
    <row r="64" spans="1:10" x14ac:dyDescent="0.25">
      <c r="A64" s="2" t="s">
        <v>58</v>
      </c>
      <c r="B64" s="4">
        <f t="shared" si="6"/>
        <v>14.780725817697379</v>
      </c>
      <c r="C64" s="6">
        <f t="shared" si="0"/>
        <v>218.46985569794583</v>
      </c>
      <c r="D64" s="9">
        <f t="shared" si="1"/>
        <v>218</v>
      </c>
      <c r="E64" s="4">
        <f t="shared" si="7"/>
        <v>8.5263849591740346</v>
      </c>
      <c r="F64" s="6">
        <f t="shared" si="2"/>
        <v>212.28159494251946</v>
      </c>
      <c r="G64" s="13">
        <f t="shared" si="3"/>
        <v>212</v>
      </c>
      <c r="H64" s="4">
        <f t="shared" si="8"/>
        <v>1.6816563334571732</v>
      </c>
      <c r="I64" s="6">
        <f t="shared" si="4"/>
        <v>180.87247138398166</v>
      </c>
      <c r="J64" s="17">
        <f t="shared" si="5"/>
        <v>181</v>
      </c>
    </row>
    <row r="65" spans="1:20" x14ac:dyDescent="0.25">
      <c r="A65" s="2" t="s">
        <v>59</v>
      </c>
      <c r="B65" s="4">
        <f t="shared" si="6"/>
        <v>15.018324538692161</v>
      </c>
      <c r="C65" s="6">
        <f t="shared" si="0"/>
        <v>225.55007194948311</v>
      </c>
      <c r="D65" s="9">
        <f t="shared" si="1"/>
        <v>226</v>
      </c>
      <c r="E65" s="4">
        <f t="shared" si="7"/>
        <v>8.6561502170908291</v>
      </c>
      <c r="F65" s="6">
        <f t="shared" si="2"/>
        <v>220.45094315992597</v>
      </c>
      <c r="G65" s="13">
        <f t="shared" si="3"/>
        <v>220</v>
      </c>
      <c r="H65" s="4">
        <f t="shared" si="8"/>
        <v>1.6934090288616073</v>
      </c>
      <c r="I65" s="6">
        <f t="shared" si="4"/>
        <v>193.91826193909938</v>
      </c>
      <c r="J65" s="17">
        <f t="shared" si="5"/>
        <v>194</v>
      </c>
    </row>
    <row r="66" spans="1:20" x14ac:dyDescent="0.25">
      <c r="A66" s="2" t="s">
        <v>60</v>
      </c>
      <c r="B66" s="4">
        <f t="shared" si="6"/>
        <v>15.255923259686943</v>
      </c>
      <c r="C66" s="6">
        <f t="shared" si="0"/>
        <v>232.7431945054571</v>
      </c>
      <c r="D66" s="9">
        <f t="shared" si="1"/>
        <v>233</v>
      </c>
      <c r="E66" s="4">
        <f t="shared" si="7"/>
        <v>8.7859154750076236</v>
      </c>
      <c r="F66" s="6">
        <f t="shared" si="2"/>
        <v>228.80607545686721</v>
      </c>
      <c r="G66" s="13">
        <f t="shared" si="3"/>
        <v>229</v>
      </c>
      <c r="H66" s="4">
        <f t="shared" si="8"/>
        <v>1.7051617242660413</v>
      </c>
      <c r="I66" s="6">
        <f t="shared" si="4"/>
        <v>207.80488608517425</v>
      </c>
      <c r="J66" s="17">
        <f t="shared" si="5"/>
        <v>208</v>
      </c>
    </row>
    <row r="67" spans="1:20" x14ac:dyDescent="0.25">
      <c r="A67" s="2" t="s">
        <v>61</v>
      </c>
      <c r="B67" s="4">
        <f t="shared" si="6"/>
        <v>15.493521980681725</v>
      </c>
      <c r="C67" s="6">
        <f t="shared" si="0"/>
        <v>240.04922336586779</v>
      </c>
      <c r="D67" s="9">
        <f t="shared" si="1"/>
        <v>240</v>
      </c>
      <c r="E67" s="4">
        <f t="shared" si="7"/>
        <v>8.9156807329244181</v>
      </c>
      <c r="F67" s="6">
        <f t="shared" si="2"/>
        <v>237.34837923314822</v>
      </c>
      <c r="G67" s="13">
        <f t="shared" si="3"/>
        <v>237</v>
      </c>
      <c r="H67" s="4">
        <f t="shared" si="8"/>
        <v>1.7169144196704753</v>
      </c>
      <c r="I67" s="6">
        <f t="shared" si="4"/>
        <v>222.58017578865696</v>
      </c>
      <c r="J67" s="17">
        <f t="shared" si="5"/>
        <v>223</v>
      </c>
    </row>
    <row r="68" spans="1:20" x14ac:dyDescent="0.25">
      <c r="A68" s="2" t="s">
        <v>62</v>
      </c>
      <c r="B68" s="4">
        <f t="shared" si="6"/>
        <v>15.731120701676508</v>
      </c>
      <c r="C68" s="6">
        <f t="shared" si="0"/>
        <v>247.46815853071519</v>
      </c>
      <c r="D68" s="9">
        <f t="shared" si="1"/>
        <v>247</v>
      </c>
      <c r="E68" s="4">
        <f t="shared" si="7"/>
        <v>9.0454459908412126</v>
      </c>
      <c r="F68" s="6">
        <f t="shared" si="2"/>
        <v>246.07923167956207</v>
      </c>
      <c r="G68" s="13">
        <f t="shared" si="3"/>
        <v>246</v>
      </c>
      <c r="H68" s="4">
        <f t="shared" si="8"/>
        <v>1.7286671150749093</v>
      </c>
      <c r="I68" s="6">
        <f t="shared" si="4"/>
        <v>238.29432717706499</v>
      </c>
      <c r="J68" s="17">
        <f t="shared" si="5"/>
        <v>238</v>
      </c>
    </row>
    <row r="69" spans="1:20" x14ac:dyDescent="0.25">
      <c r="A69" s="2" t="s">
        <v>63</v>
      </c>
      <c r="B69" s="4">
        <f t="shared" si="6"/>
        <v>15.96871942267129</v>
      </c>
      <c r="C69" s="6">
        <f t="shared" si="0"/>
        <v>254.99999999999929</v>
      </c>
      <c r="D69" s="9">
        <f t="shared" si="1"/>
        <v>255</v>
      </c>
      <c r="E69" s="4">
        <f t="shared" si="7"/>
        <v>9.1752112487580071</v>
      </c>
      <c r="F69" s="6">
        <f t="shared" si="2"/>
        <v>254.99999999999991</v>
      </c>
      <c r="G69" s="13">
        <f t="shared" si="3"/>
        <v>255</v>
      </c>
      <c r="H69" s="4">
        <f t="shared" si="8"/>
        <v>1.7404198104793434</v>
      </c>
      <c r="I69" s="6">
        <f t="shared" si="4"/>
        <v>255.00000000000594</v>
      </c>
      <c r="J69" s="17">
        <f t="shared" si="5"/>
        <v>255</v>
      </c>
    </row>
    <row r="71" spans="1:20" s="27" customFormat="1" ht="15.75" x14ac:dyDescent="0.25">
      <c r="A71" s="24"/>
      <c r="B71" s="25" t="s">
        <v>68</v>
      </c>
      <c r="C71" s="26"/>
      <c r="D71" s="28" t="str">
        <f>CONCATENATE(D6,",",D7,",",D8,",",D9,",",D10,",",D11,",",D12,",",D13,",",D14,",",D15,",",D16,",",D17,",",D18,",",D19,",",D20,",",D21,",",D22,",",D23,",",D24,",",D25,",",D26,",",D27,",",D28,",",D29,",",D30,",",D31,",",D32,",",D33,",",D34,",",D35,",",D36,",",D37,",",D38,",",D39,",",D40,",",D41,",",D42,",",D43,",",D44,",",D45,",",D46,",",D47,",",D48,",",D49,",",D50,",",D51,",",D52,",",D53,",",D54,",",D55,",",D56,",",D57,",",D58,",",D59,",",D60,",",D61,",",D62,",",D63,",",D64,",",D65,",",D66,",",D67,",",D68,",",D69)</f>
        <v>1,2,2,3,4,5,6,7,8,10,11,13,15,17,19,21,23,25,28,30,33,36,39,42,45,48,52,55,59,62,66,70,74,78,82,87,91,96,101,105,110,115,121,126,131,137,142,148,154,160,166,172,178,185,191,198,205,212,218,226,233,240,247,255</v>
      </c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</row>
  </sheetData>
  <mergeCells count="4">
    <mergeCell ref="D71:T71"/>
    <mergeCell ref="B3:B4"/>
    <mergeCell ref="E3:E4"/>
    <mergeCell ref="H3:H4"/>
  </mergeCells>
  <pageMargins left="0.7" right="0.7" top="0.78740157499999996" bottom="0.78740157499999996" header="0.3" footer="0.3"/>
  <pageSetup paperSize="9" orientation="portrait" r:id="rId1"/>
  <ignoredErrors>
    <ignoredError sqref="I8:I35 J8:J3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PWM Helligkeit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2013-03-05T20:15:07Z</dcterms:created>
  <dcterms:modified xsi:type="dcterms:W3CDTF">2013-03-08T00:43:59Z</dcterms:modified>
</cp:coreProperties>
</file>